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Haas Trade Videos_D Drive\Youtube\Videos\Budgeting\"/>
    </mc:Choice>
  </mc:AlternateContent>
  <xr:revisionPtr revIDLastSave="0" documentId="8_{E3DEF584-A960-4AE4-92FE-74FFC998E8B6}" xr6:coauthVersionLast="47" xr6:coauthVersionMax="47" xr10:uidLastSave="{00000000-0000-0000-0000-000000000000}"/>
  <bookViews>
    <workbookView xWindow="28680" yWindow="-120" windowWidth="29040" windowHeight="15720" xr2:uid="{E97E0D93-DF91-4EED-BCD2-8FB0145B99FF}"/>
  </bookViews>
  <sheets>
    <sheet name="Creating Your Budge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R43" i="1" l="1"/>
  <c r="CD43" i="1" s="1"/>
  <c r="CP36" i="1" s="1"/>
  <c r="BQ43" i="1"/>
  <c r="CC43" i="1" s="1"/>
  <c r="CP24" i="1" s="1"/>
  <c r="BF43" i="1"/>
  <c r="CP35" i="1" s="1"/>
  <c r="BE43" i="1"/>
  <c r="CP23" i="1" s="1"/>
  <c r="AH43" i="1"/>
  <c r="CP31" i="1" s="1"/>
  <c r="AG43" i="1"/>
  <c r="CP19" i="1" s="1"/>
  <c r="AT31" i="1"/>
  <c r="CP34" i="1" s="1"/>
  <c r="AS31" i="1"/>
  <c r="CP22" i="1" s="1"/>
  <c r="CP25" i="1" s="1"/>
  <c r="DA27" i="1"/>
  <c r="DA26" i="1"/>
  <c r="DA25" i="1"/>
  <c r="DA24" i="1"/>
  <c r="DA23" i="1"/>
  <c r="DA22" i="1"/>
  <c r="DA21" i="1"/>
  <c r="DA20" i="1"/>
  <c r="DA19" i="1"/>
  <c r="DA18" i="1"/>
  <c r="DA17" i="1"/>
  <c r="DA16" i="1"/>
  <c r="DB17" i="1" l="1"/>
  <c r="DM17" i="1" s="1"/>
  <c r="CP43" i="1"/>
  <c r="DA15" i="1"/>
  <c r="DB18" i="1"/>
  <c r="DM18" i="1" s="1"/>
  <c r="DB20" i="1"/>
  <c r="DM20" i="1" s="1"/>
  <c r="DB22" i="1"/>
  <c r="DM22" i="1" s="1"/>
  <c r="CP37" i="1"/>
  <c r="CP44" i="1" s="1"/>
  <c r="DB16" i="1"/>
  <c r="DM16" i="1" s="1"/>
  <c r="DB24" i="1"/>
  <c r="DM24" i="1" s="1"/>
  <c r="DB26" i="1"/>
  <c r="DM26" i="1" s="1"/>
  <c r="CP28" i="1"/>
  <c r="DA28" i="1"/>
  <c r="DB28" i="1" s="1"/>
  <c r="DM28" i="1" s="1"/>
  <c r="DB25" i="1" l="1"/>
  <c r="DM25" i="1" s="1"/>
  <c r="DB19" i="1"/>
  <c r="DM19" i="1" s="1"/>
  <c r="DB27" i="1"/>
  <c r="DM27" i="1" s="1"/>
  <c r="DB21" i="1"/>
  <c r="DM21" i="1" s="1"/>
  <c r="CP40" i="1"/>
  <c r="DB23" i="1"/>
  <c r="DM23" i="1" s="1"/>
</calcChain>
</file>

<file path=xl/sharedStrings.xml><?xml version="1.0" encoding="utf-8"?>
<sst xmlns="http://schemas.openxmlformats.org/spreadsheetml/2006/main" count="311" uniqueCount="225">
  <si>
    <t>Creating Your Budget Pg. 1/11</t>
  </si>
  <si>
    <t>Creating Your Budget Pg. 2/11</t>
  </si>
  <si>
    <t>Creating Your Budget Pg. 3/11</t>
  </si>
  <si>
    <t>Creating Your Budget Pg. 4/11</t>
  </si>
  <si>
    <t>Creating Your Budget Pg. 5/11</t>
  </si>
  <si>
    <t>Creating Your Budget Pg. 6/11</t>
  </si>
  <si>
    <t>Creating Your Budget Pg. 7/11</t>
  </si>
  <si>
    <t>Creating Your Budget Pg. 8/11</t>
  </si>
  <si>
    <t>Creating Your Budget Pg. 9/11</t>
  </si>
  <si>
    <t>Creating Your Budget Pg. 10/12</t>
  </si>
  <si>
    <t>Creating Your Budget Pg. 11/12</t>
  </si>
  <si>
    <t>Creating Your Budget Pg. 12/12</t>
  </si>
  <si>
    <t>Overview</t>
  </si>
  <si>
    <t>Instructions</t>
  </si>
  <si>
    <t>Your Income</t>
  </si>
  <si>
    <t>Pay Yourself First</t>
  </si>
  <si>
    <t>Fixed Expenses</t>
  </si>
  <si>
    <t>Variable Expenses: Part 1</t>
  </si>
  <si>
    <t>Variable Expenses: Part 2</t>
  </si>
  <si>
    <t>Analyze Your Numbers</t>
  </si>
  <si>
    <t>Your Budget Breakdown</t>
  </si>
  <si>
    <t>Your Budget Breakdown Comparison</t>
  </si>
  <si>
    <t>Budget Tracker</t>
  </si>
  <si>
    <t>Budget: Notes</t>
  </si>
  <si>
    <r>
      <rPr>
        <u/>
        <sz val="11"/>
        <color theme="1"/>
        <rFont val="Calibri"/>
        <family val="2"/>
        <scheme val="minor"/>
      </rPr>
      <t>Create Your Budget:</t>
    </r>
    <r>
      <rPr>
        <sz val="11"/>
        <color theme="1"/>
        <rFont val="Calibri"/>
        <family val="2"/>
        <scheme val="minor"/>
      </rPr>
      <t xml:space="preserve"> Now that we a holistic view of your current financial situation and future goals, it is time to start creating your personalized budget! 
</t>
    </r>
    <r>
      <rPr>
        <u/>
        <sz val="11"/>
        <color theme="1"/>
        <rFont val="Calibri"/>
        <family val="2"/>
        <scheme val="minor"/>
      </rPr>
      <t>Two Types of Budgets:</t>
    </r>
    <r>
      <rPr>
        <sz val="11"/>
        <color theme="1"/>
        <rFont val="Calibri"/>
        <family val="2"/>
        <scheme val="minor"/>
      </rPr>
      <t xml:space="preserve"> There are many different ways to create a budget but there are really only two major types of budgets. One for individuals with a consistent income (usually salaried employees) and one for individuals have a inconsistent income (commission based income, over time earnings, side hustle income, etc.). 
The main difference between the two types is how you plan out your budget. For consistent income individuals, you determine how much you would like to allocate to certain areas by paycheck or by month. 
Inconsistent income earners use a priority based budget. Meaning, that as money comes in you allocate money to high priority (mortgage/rent, other bills) items first, and any additional income will go towards lower priority (spending money, extra payments towards debts) items. 
</t>
    </r>
    <r>
      <rPr>
        <u/>
        <sz val="11"/>
        <color theme="1"/>
        <rFont val="Calibri"/>
        <family val="2"/>
        <scheme val="minor"/>
      </rPr>
      <t>Our Budget Format:</t>
    </r>
    <r>
      <rPr>
        <sz val="11"/>
        <color theme="1"/>
        <rFont val="Calibri"/>
        <family val="2"/>
        <scheme val="minor"/>
      </rPr>
      <t xml:space="preserve"> Our budget template combines both of these types into one. This way no matter what your income stream looks like you can use this format. 
We also really believe that consistent income earners can benefit from using the priority system for additional income that may come in. You never know when you will get a bonus or something. By having a plan in place for any additional income that may come in during the month, you are much less likely to waste it.  
</t>
    </r>
    <r>
      <rPr>
        <u/>
        <sz val="11"/>
        <color theme="1"/>
        <rFont val="Calibri"/>
        <family val="2"/>
        <scheme val="minor"/>
      </rPr>
      <t>It is Your Budget:</t>
    </r>
    <r>
      <rPr>
        <sz val="11"/>
        <color theme="1"/>
        <rFont val="Calibri"/>
        <family val="2"/>
        <scheme val="minor"/>
      </rPr>
      <t xml:space="preserve"> Just because we have provided a budget template, doesn't mean you have to use it. If you prefer to use a fully online service or app instead, by all means do it! 
As we mentioned early, you need to figure out what type of budget format works best for you, or you may stop doing it altogether.  
</t>
    </r>
  </si>
  <si>
    <r>
      <rPr>
        <u/>
        <sz val="11"/>
        <color theme="1"/>
        <rFont val="Calibri"/>
        <family val="2"/>
        <scheme val="minor"/>
      </rPr>
      <t>Creating Your Own Budget:</t>
    </r>
    <r>
      <rPr>
        <sz val="11"/>
        <color theme="1"/>
        <rFont val="Calibri"/>
        <family val="2"/>
        <scheme val="minor"/>
      </rPr>
      <t xml:space="preserve"> Our budget is called a "0-Sum" budget, because when it is done you will have made a plan for every single dollar of income you may receive. There will be no left over money aka a 0 sum. 
</t>
    </r>
    <r>
      <rPr>
        <u/>
        <sz val="11"/>
        <color theme="1"/>
        <rFont val="Calibri"/>
        <family val="2"/>
        <scheme val="minor"/>
      </rPr>
      <t>Our Unique Template:</t>
    </r>
    <r>
      <rPr>
        <sz val="11"/>
        <color theme="1"/>
        <rFont val="Calibri"/>
        <family val="2"/>
        <scheme val="minor"/>
      </rPr>
      <t xml:space="preserve"> This budget template works for consistent income (salary) earners and those with in-consistent income (commission based, sales, etc.). We recommend consistent income earners also take advantage of this method because then you have a plan in place for any "extra" money you may receive during the month. This helps prevent unnecessary spending.
</t>
    </r>
    <r>
      <rPr>
        <u/>
        <sz val="11"/>
        <color theme="1"/>
        <rFont val="Calibri"/>
        <family val="2"/>
        <scheme val="minor"/>
      </rPr>
      <t>Instructions:</t>
    </r>
    <r>
      <rPr>
        <sz val="11"/>
        <color theme="1"/>
        <rFont val="Calibri"/>
        <family val="2"/>
        <scheme val="minor"/>
      </rPr>
      <t xml:space="preserve"> In the next 5 sheets you will fill out your "Planned Amount" for income and expenses (along with due dates and marking if they are on auto pay or not). Expenses are broken down into two major categories: fixed and variable (See </t>
    </r>
    <r>
      <rPr>
        <i/>
        <sz val="11"/>
        <color theme="1"/>
        <rFont val="Calibri"/>
        <family val="2"/>
        <scheme val="minor"/>
      </rPr>
      <t>Cash-Flow Analysis Pg. 1/7</t>
    </r>
    <r>
      <rPr>
        <sz val="11"/>
        <color theme="1"/>
        <rFont val="Calibri"/>
        <family val="2"/>
        <scheme val="minor"/>
      </rPr>
      <t xml:space="preserve"> for a refresher). Then throughout the month as you spend your money record it in the "Actual Amount" column.
</t>
    </r>
    <r>
      <rPr>
        <u/>
        <sz val="11"/>
        <color theme="1"/>
        <rFont val="Calibri"/>
        <family val="2"/>
        <scheme val="minor"/>
      </rPr>
      <t>Extra Savings:</t>
    </r>
    <r>
      <rPr>
        <sz val="11"/>
        <color theme="1"/>
        <rFont val="Calibri"/>
        <family val="2"/>
        <scheme val="minor"/>
      </rPr>
      <t xml:space="preserve"> These will be any extra saving you are doing on top of your retirement and/or emergency fund. These are generally revolving savings funds for yearly vacation, home/car maintenance, Christmas, future education needs, etc. You can also put any EXTRA debt payments on this page. 
</t>
    </r>
    <r>
      <rPr>
        <u/>
        <sz val="11"/>
        <color theme="1"/>
        <rFont val="Calibri"/>
        <family val="2"/>
        <scheme val="minor"/>
      </rPr>
      <t>Inconsistent or "Extra" Income Instructions:</t>
    </r>
    <r>
      <rPr>
        <sz val="11"/>
        <color theme="1"/>
        <rFont val="Calibri"/>
        <family val="2"/>
        <scheme val="minor"/>
      </rPr>
      <t xml:space="preserve"> If you have an inconsistent income, fill out your worst case scenario income under the applicable income line. Then under "other" add in potential income you typically receive for an average or great month. Color code this line, you can do this multiple times to make plans for multiple extra incomes. Then, fill out expense lines up to this possible income amount. Add a corresponding colored number starting at 1, and increasing by 1 each time. The color signifies the income sources this money comes from and the number signifies the priority of that paycheck. Do this until you think you have made a plan for all possible income you could receive throughout the month.
</t>
    </r>
    <r>
      <rPr>
        <u/>
        <sz val="11"/>
        <color theme="1"/>
        <rFont val="Calibri"/>
        <family val="2"/>
        <scheme val="minor"/>
      </rPr>
      <t>Be Prepared to Work Hard:</t>
    </r>
    <r>
      <rPr>
        <sz val="11"/>
        <color theme="1"/>
        <rFont val="Calibri"/>
        <family val="2"/>
        <scheme val="minor"/>
      </rPr>
      <t xml:space="preserve"> Taking control of your finances can be a mentally challenging experience and will take effort. Be prepared to spend some time each week monitoring/filling out budget. 
</t>
    </r>
  </si>
  <si>
    <t>Budget for: (Month/Year)</t>
  </si>
  <si>
    <t>Planned Amount</t>
  </si>
  <si>
    <t>Actual Amount</t>
  </si>
  <si>
    <t>Due Date</t>
  </si>
  <si>
    <t>Auto
Pay</t>
  </si>
  <si>
    <r>
      <rPr>
        <u/>
        <sz val="11"/>
        <color theme="1"/>
        <rFont val="Calibri"/>
        <family val="2"/>
        <scheme val="minor"/>
      </rPr>
      <t xml:space="preserve">Analysis: </t>
    </r>
    <r>
      <rPr>
        <sz val="11"/>
        <color theme="1"/>
        <rFont val="Calibri"/>
        <family val="2"/>
        <scheme val="minor"/>
      </rPr>
      <t xml:space="preserve">Now that you have created your budget, it is time to analyze the results. If you have a surplus you must decide where to put the extra money. If you have a deficit you must determine in which areas to reduce spending. You have a balanced budget once your income = expenses. You want to have a plan for every dollar, otherwise unnecessary spending is more likely to occur.
</t>
    </r>
  </si>
  <si>
    <r>
      <rPr>
        <u/>
        <sz val="11"/>
        <color theme="1"/>
        <rFont val="Calibri"/>
        <family val="2"/>
        <scheme val="minor"/>
      </rPr>
      <t>Visual Aid</t>
    </r>
    <r>
      <rPr>
        <sz val="11"/>
        <color theme="1"/>
        <rFont val="Calibri"/>
        <family val="2"/>
        <scheme val="minor"/>
      </rPr>
      <t xml:space="preserve">: This visual aid will help you see the breakdown of where your money is going. </t>
    </r>
    <r>
      <rPr>
        <i/>
        <sz val="11"/>
        <color theme="1"/>
        <rFont val="Calibri"/>
        <family val="2"/>
        <scheme val="minor"/>
      </rPr>
      <t>If you added/adjusted any lines in the budget make sure to update the formulas below.</t>
    </r>
    <r>
      <rPr>
        <sz val="11"/>
        <color theme="1"/>
        <rFont val="Calibri"/>
        <family val="2"/>
        <scheme val="minor"/>
      </rPr>
      <t xml:space="preserve">
</t>
    </r>
  </si>
  <si>
    <r>
      <rPr>
        <u/>
        <sz val="11"/>
        <color theme="1"/>
        <rFont val="Calibri"/>
        <family val="2"/>
        <scheme val="minor"/>
      </rPr>
      <t>Where do you Stand:</t>
    </r>
    <r>
      <rPr>
        <sz val="11"/>
        <color theme="1"/>
        <rFont val="Calibri"/>
        <family val="2"/>
        <scheme val="minor"/>
      </rPr>
      <t xml:space="preserve"> Here is a breakdown of your expense category percentages compared to target percentages. This helps illustrate areas that may require extra attention.
</t>
    </r>
  </si>
  <si>
    <r>
      <rPr>
        <u/>
        <sz val="11"/>
        <color theme="1"/>
        <rFont val="Calibri"/>
        <family val="2"/>
        <scheme val="minor"/>
      </rPr>
      <t>Track Past Budgets:</t>
    </r>
    <r>
      <rPr>
        <sz val="11"/>
        <color theme="1"/>
        <rFont val="Calibri"/>
        <family val="2"/>
        <scheme val="minor"/>
      </rPr>
      <t xml:space="preserve"> Keeping track of how well you stick to a budget is key for learning about your spending habits and making any necessary adjustments. Use this page as a visual aid to see how well your budgeting is going. 
If you are struggling to stick to your budget and implementing the plan we came up with, it is recommended to start scheduling more frequent coaching sessions. These sessions will help you stay accountable and provide you with support to get back on track. </t>
    </r>
  </si>
  <si>
    <t xml:space="preserve">Date Completed: </t>
  </si>
  <si>
    <t>Income (MONTHLY)</t>
  </si>
  <si>
    <t>Expenses (MONTHLY)</t>
  </si>
  <si>
    <t>Due</t>
  </si>
  <si>
    <t>Auto</t>
  </si>
  <si>
    <t>Planned</t>
  </si>
  <si>
    <t>Actual</t>
  </si>
  <si>
    <t>Active Employment</t>
  </si>
  <si>
    <t>Savings (Pay Yourself First)</t>
  </si>
  <si>
    <t>See "Planning Ahead Part 2,3, &amp; 4"</t>
  </si>
  <si>
    <t>Fixed</t>
  </si>
  <si>
    <t>Variable</t>
  </si>
  <si>
    <t>Variable (Cont'd)</t>
  </si>
  <si>
    <t>Notes: 
 *1* - DATE - (NOTE DETAILS)</t>
  </si>
  <si>
    <r>
      <rPr>
        <sz val="10"/>
        <color rgb="FFFF0000"/>
        <rFont val="Open Sas"/>
      </rPr>
      <t xml:space="preserve">NET </t>
    </r>
    <r>
      <rPr>
        <sz val="10"/>
        <color theme="1"/>
        <rFont val="Open Sas"/>
      </rPr>
      <t>Salary</t>
    </r>
  </si>
  <si>
    <t>Home Maintenance Fund</t>
  </si>
  <si>
    <r>
      <t xml:space="preserve">Income Taxes </t>
    </r>
    <r>
      <rPr>
        <i/>
        <sz val="10"/>
        <color theme="1"/>
        <rFont val="Open Sas"/>
      </rPr>
      <t>(State &amp; Federal)</t>
    </r>
  </si>
  <si>
    <r>
      <t xml:space="preserve">Utilities </t>
    </r>
    <r>
      <rPr>
        <i/>
        <sz val="10"/>
        <color theme="1"/>
        <rFont val="Open Sas"/>
      </rPr>
      <t>(Gas, Water, Sewer)</t>
    </r>
  </si>
  <si>
    <t>Groceries</t>
  </si>
  <si>
    <r>
      <rPr>
        <sz val="10"/>
        <color rgb="FFFF0000"/>
        <rFont val="Open Sas"/>
      </rPr>
      <t>NET/GROSS</t>
    </r>
    <r>
      <rPr>
        <sz val="10"/>
        <color theme="1"/>
        <rFont val="Open Sas"/>
      </rPr>
      <t xml:space="preserve"> Spouse Salary</t>
    </r>
  </si>
  <si>
    <t>Vehicle Maintenance Fund</t>
  </si>
  <si>
    <t xml:space="preserve">Social Security Tax </t>
  </si>
  <si>
    <t>Gas</t>
  </si>
  <si>
    <r>
      <t xml:space="preserve">Personal Care </t>
    </r>
    <r>
      <rPr>
        <i/>
        <sz val="10"/>
        <color theme="1"/>
        <rFont val="Open Sas"/>
      </rPr>
      <t>(Parents &amp; Kids)</t>
    </r>
  </si>
  <si>
    <t>Budget Allocation Summary (Monthly Totals)</t>
  </si>
  <si>
    <t>$</t>
  </si>
  <si>
    <t>%</t>
  </si>
  <si>
    <t>Your %</t>
  </si>
  <si>
    <t>Target %</t>
  </si>
  <si>
    <t>Part-time Employment</t>
  </si>
  <si>
    <t>Yearly Vacation Fund</t>
  </si>
  <si>
    <r>
      <t xml:space="preserve">3 (150), </t>
    </r>
    <r>
      <rPr>
        <sz val="11"/>
        <color rgb="FF00B0F0"/>
        <rFont val="Calibri"/>
        <family val="2"/>
        <scheme val="minor"/>
      </rPr>
      <t>3(50)</t>
    </r>
  </si>
  <si>
    <t xml:space="preserve">Medicare Tax </t>
  </si>
  <si>
    <t>Water</t>
  </si>
  <si>
    <t>Entertainment</t>
  </si>
  <si>
    <r>
      <t xml:space="preserve">4 (100), </t>
    </r>
    <r>
      <rPr>
        <sz val="11"/>
        <color rgb="FF00B0F0"/>
        <rFont val="Calibri"/>
        <family val="2"/>
        <scheme val="minor"/>
      </rPr>
      <t>4 (50)</t>
    </r>
  </si>
  <si>
    <t>GROSS/NET Income</t>
  </si>
  <si>
    <t>Take-Home Pay</t>
  </si>
  <si>
    <t>(After Taxes)</t>
  </si>
  <si>
    <t>Unemployment</t>
  </si>
  <si>
    <r>
      <t xml:space="preserve">Holiday Fund </t>
    </r>
    <r>
      <rPr>
        <i/>
        <sz val="10"/>
        <color theme="1"/>
        <rFont val="Open Sas"/>
      </rPr>
      <t>(Xmas, Bdays, etc.)</t>
    </r>
  </si>
  <si>
    <t xml:space="preserve">Self Employment FICA </t>
  </si>
  <si>
    <t>Sewer</t>
  </si>
  <si>
    <t>Meals Away from Home</t>
  </si>
  <si>
    <t>5 (100)</t>
  </si>
  <si>
    <t>Savings</t>
  </si>
  <si>
    <t>(Retirement, Emergency Fund, etc)</t>
  </si>
  <si>
    <t>(Retirement, EF, etc) (at least 15%)</t>
  </si>
  <si>
    <t>Additional Income Sources</t>
  </si>
  <si>
    <t>Medical Savings Fund</t>
  </si>
  <si>
    <t>401(k) or Retirement Withholdings</t>
  </si>
  <si>
    <t>Electricity</t>
  </si>
  <si>
    <r>
      <t xml:space="preserve">Transportation </t>
    </r>
    <r>
      <rPr>
        <i/>
        <sz val="10"/>
        <color theme="1"/>
        <rFont val="Open Sas"/>
      </rPr>
      <t>(Gas, Tolls, etc.)</t>
    </r>
  </si>
  <si>
    <t>Insurance</t>
  </si>
  <si>
    <t>(Medical, Life, Home, Auto, Etc.)</t>
  </si>
  <si>
    <t>Child Support</t>
  </si>
  <si>
    <t>New Car Fund</t>
  </si>
  <si>
    <t>Spouse Retirement Withholdings</t>
  </si>
  <si>
    <t>Garbage</t>
  </si>
  <si>
    <r>
      <t xml:space="preserve">Pets </t>
    </r>
    <r>
      <rPr>
        <i/>
        <sz val="10"/>
        <color theme="1"/>
        <rFont val="Open Sas"/>
      </rPr>
      <t>(Food, Litter, Vet)</t>
    </r>
  </si>
  <si>
    <t>Planned Monthly Income</t>
  </si>
  <si>
    <t>Housing</t>
  </si>
  <si>
    <t>(Rent, Mortgage, HOA, Maintenance)</t>
  </si>
  <si>
    <t>Alimony</t>
  </si>
  <si>
    <t>New Home Fund</t>
  </si>
  <si>
    <r>
      <t xml:space="preserve">2 (150), </t>
    </r>
    <r>
      <rPr>
        <sz val="11"/>
        <color rgb="FF00B0F0"/>
        <rFont val="Calibri"/>
        <family val="2"/>
        <scheme val="minor"/>
      </rPr>
      <t>2 (50)</t>
    </r>
  </si>
  <si>
    <r>
      <t xml:space="preserve">Insurance Premiums </t>
    </r>
    <r>
      <rPr>
        <i/>
        <sz val="9"/>
        <color theme="1"/>
        <rFont val="Open Sas"/>
      </rPr>
      <t>(Health,Dental,Eye)</t>
    </r>
  </si>
  <si>
    <t>Phone</t>
  </si>
  <si>
    <r>
      <t xml:space="preserve">Medical </t>
    </r>
    <r>
      <rPr>
        <i/>
        <sz val="10"/>
        <color theme="1"/>
        <rFont val="Open Sas"/>
      </rPr>
      <t>(Dr, Medicine, Prescriptions)</t>
    </r>
  </si>
  <si>
    <t>Total</t>
  </si>
  <si>
    <t>Debt Payments</t>
  </si>
  <si>
    <t xml:space="preserve">(Credit Cards, Auto, Student, etc.) </t>
  </si>
  <si>
    <t>Month/Year</t>
  </si>
  <si>
    <t>Spending Surplus/Deficit</t>
  </si>
  <si>
    <t>Student Loans or Grants</t>
  </si>
  <si>
    <t>Children's Future Education Fund</t>
  </si>
  <si>
    <r>
      <t xml:space="preserve">Other Withholdings </t>
    </r>
    <r>
      <rPr>
        <i/>
        <sz val="10"/>
        <color theme="1"/>
        <rFont val="Open Sas"/>
      </rPr>
      <t>(HSA, FSA)</t>
    </r>
  </si>
  <si>
    <t>Internet</t>
  </si>
  <si>
    <r>
      <t xml:space="preserve">Miscellaneous </t>
    </r>
    <r>
      <rPr>
        <i/>
        <sz val="10"/>
        <color theme="1"/>
        <rFont val="Open Sas"/>
      </rPr>
      <t xml:space="preserve">(1 - 5% of Income) </t>
    </r>
  </si>
  <si>
    <t>Utilities</t>
  </si>
  <si>
    <t>Scholarships</t>
  </si>
  <si>
    <t>Other: Extra Payment to Debts</t>
  </si>
  <si>
    <r>
      <t xml:space="preserve">1 (500), </t>
    </r>
    <r>
      <rPr>
        <sz val="11"/>
        <color rgb="FF00B0F0"/>
        <rFont val="Calibri"/>
        <family val="2"/>
        <scheme val="minor"/>
      </rPr>
      <t>1 (350)</t>
    </r>
  </si>
  <si>
    <t>IRA Contributions</t>
  </si>
  <si>
    <t>Credit Card (#1) Min Payment</t>
  </si>
  <si>
    <t>Emergency Funds Contributions</t>
  </si>
  <si>
    <t xml:space="preserve">1(250), </t>
  </si>
  <si>
    <t>Planned Monthly Expenses</t>
  </si>
  <si>
    <t>Giving</t>
  </si>
  <si>
    <t>Retirement</t>
  </si>
  <si>
    <t xml:space="preserve">Other: </t>
  </si>
  <si>
    <t>Spouse IRA Contributions</t>
  </si>
  <si>
    <t>Credit Card (#2) Min Payment</t>
  </si>
  <si>
    <t>Savings (and/or debt payments) Total</t>
  </si>
  <si>
    <t>Transportation</t>
  </si>
  <si>
    <t>(Fuel, Tolls, Maintenance, etc.)</t>
  </si>
  <si>
    <t>Pension</t>
  </si>
  <si>
    <t>Mortgage</t>
  </si>
  <si>
    <t>1st</t>
  </si>
  <si>
    <t>X</t>
  </si>
  <si>
    <t>Credit Card (#3) Min Payment</t>
  </si>
  <si>
    <t>Fixed Expenses Total</t>
  </si>
  <si>
    <t>Social Security</t>
  </si>
  <si>
    <t>HOA fee</t>
  </si>
  <si>
    <t>Credit Card (#4) Min Payment</t>
  </si>
  <si>
    <t>Variable Expenses Total</t>
  </si>
  <si>
    <t>Lifestyle &amp; Entertainment</t>
  </si>
  <si>
    <t>Retirement Distributions</t>
  </si>
  <si>
    <r>
      <t xml:space="preserve">Property Taxes </t>
    </r>
    <r>
      <rPr>
        <i/>
        <sz val="10"/>
        <color theme="1"/>
        <rFont val="Open Sas"/>
      </rPr>
      <t>(If not using escrow)</t>
    </r>
  </si>
  <si>
    <r>
      <t xml:space="preserve">Subscriptions </t>
    </r>
    <r>
      <rPr>
        <i/>
        <sz val="10"/>
        <color theme="1"/>
        <rFont val="Open Sas"/>
      </rPr>
      <t>(Streaming, TV, etc.)</t>
    </r>
  </si>
  <si>
    <t>Total Monthly Expenses</t>
  </si>
  <si>
    <t>Health &amp; Wellness</t>
  </si>
  <si>
    <t>(Clothes, Personal Care, Diapers, Medical, etc)</t>
  </si>
  <si>
    <t>Veteran's Benefits</t>
  </si>
  <si>
    <t>Homeowners Insurance</t>
  </si>
  <si>
    <t>#1: Netflix</t>
  </si>
  <si>
    <t>Miscellaneous</t>
  </si>
  <si>
    <t>Disability</t>
  </si>
  <si>
    <t>Rent</t>
  </si>
  <si>
    <r>
      <t xml:space="preserve">Church </t>
    </r>
    <r>
      <rPr>
        <i/>
        <sz val="10"/>
        <color theme="1"/>
        <rFont val="Open Sas"/>
      </rPr>
      <t>(Tithe &amp; Offerings)</t>
    </r>
  </si>
  <si>
    <t>#2: Spotify/Apple Music</t>
  </si>
  <si>
    <t>Planned Income vs Planned Expenses Difference</t>
  </si>
  <si>
    <t>Education &amp; Childcare</t>
  </si>
  <si>
    <t>(School, sports, daycare, etc.)</t>
  </si>
  <si>
    <t>Social Security Disability</t>
  </si>
  <si>
    <t>Renters Insurance</t>
  </si>
  <si>
    <t>Other Charitable Giving</t>
  </si>
  <si>
    <t>#3: Disney+</t>
  </si>
  <si>
    <t>Extra to Save or Debt</t>
  </si>
  <si>
    <t>Disability Insurance</t>
  </si>
  <si>
    <t>Auto Loan #1</t>
  </si>
  <si>
    <r>
      <t xml:space="preserve">Childcare </t>
    </r>
    <r>
      <rPr>
        <i/>
        <sz val="10"/>
        <color theme="1"/>
        <rFont val="Open Sas"/>
      </rPr>
      <t>(Daycare, Nanny, etc.)</t>
    </r>
  </si>
  <si>
    <t>#4: Amazon Prime</t>
  </si>
  <si>
    <t>Veteran's Disability</t>
  </si>
  <si>
    <t>Other: Budget Surplus to Savings</t>
  </si>
  <si>
    <t>Auto Loan #2</t>
  </si>
  <si>
    <r>
      <t xml:space="preserve">Baby Care </t>
    </r>
    <r>
      <rPr>
        <i/>
        <sz val="10"/>
        <color theme="1"/>
        <rFont val="Open Sas"/>
      </rPr>
      <t>(Diapers, Wipes, Formula)</t>
    </r>
  </si>
  <si>
    <t>#5:</t>
  </si>
  <si>
    <t>Actual Monthly Income</t>
  </si>
  <si>
    <t>Note: The target percentages do not add up to 100% because this is not a one size fits all. 
For example, some people may have childcare costs, others may not.
The point is to try and keep your category line % inline with the target %.</t>
  </si>
  <si>
    <t>Public Assistance</t>
  </si>
  <si>
    <t>Monthly Extra Savings (or Debt Payments) Total</t>
  </si>
  <si>
    <t>Auto Insurance Premium(s)</t>
  </si>
  <si>
    <r>
      <t xml:space="preserve">Education </t>
    </r>
    <r>
      <rPr>
        <i/>
        <sz val="10"/>
        <color theme="1"/>
        <rFont val="Open Sas"/>
      </rPr>
      <t>(School, Tuition, etc.)</t>
    </r>
  </si>
  <si>
    <t>#6:</t>
  </si>
  <si>
    <t>Other Vehicle #1 Loan: Boat</t>
  </si>
  <si>
    <t xml:space="preserve">Children Extra Curricular Activities  </t>
  </si>
  <si>
    <t>#7:</t>
  </si>
  <si>
    <t>Medical</t>
  </si>
  <si>
    <t>NOTES: 
- Fill this out first because you are going to "Pay Yourself First." You pay yourself, then you pay your fixed expenses, and then you live off the rest. 
- When you pull funds from this/these account(s) in the future (to use on the allocated category), it DOES NOT count towards that month's spending. UNLESS it exceeds what is in the savings account.</t>
  </si>
  <si>
    <t>*1*</t>
  </si>
  <si>
    <t>Other Vehicle #2 Loan: RV</t>
  </si>
  <si>
    <t xml:space="preserve">Children Other: </t>
  </si>
  <si>
    <t>#8:</t>
  </si>
  <si>
    <t>Actual Monthly Expenses</t>
  </si>
  <si>
    <t>Food</t>
  </si>
  <si>
    <t>Other Vehicle(s) Insurance Premium(s)</t>
  </si>
  <si>
    <t>#9:</t>
  </si>
  <si>
    <t>Investments</t>
  </si>
  <si>
    <t>Student Loan Payment</t>
  </si>
  <si>
    <t>#10:</t>
  </si>
  <si>
    <t>Interest:</t>
  </si>
  <si>
    <t>Spouse Student Loan Payment</t>
  </si>
  <si>
    <t>#11: Identity Theft Protection</t>
  </si>
  <si>
    <t>Dividends:</t>
  </si>
  <si>
    <t>Personal Loan</t>
  </si>
  <si>
    <r>
      <t xml:space="preserve">#12: Alarm </t>
    </r>
    <r>
      <rPr>
        <i/>
        <sz val="9"/>
        <color theme="1"/>
        <rFont val="Open Sas"/>
      </rPr>
      <t>(Home, Doorbell, etc.)</t>
    </r>
  </si>
  <si>
    <t>Realized Capital Gains:</t>
  </si>
  <si>
    <t>HELOC Loan</t>
  </si>
  <si>
    <r>
      <t xml:space="preserve">Fun Money </t>
    </r>
    <r>
      <rPr>
        <i/>
        <sz val="10"/>
        <color theme="1"/>
        <rFont val="Open Sas"/>
      </rPr>
      <t>(Shopping, etc.)</t>
    </r>
  </si>
  <si>
    <t>2(50)</t>
  </si>
  <si>
    <t>Other Income Sources</t>
  </si>
  <si>
    <t>Life Insurance</t>
  </si>
  <si>
    <t>Actual Income vs Actual Expenses Difference</t>
  </si>
  <si>
    <r>
      <t xml:space="preserve">Other: </t>
    </r>
    <r>
      <rPr>
        <sz val="10"/>
        <color rgb="FF00B050"/>
        <rFont val="Open Sas"/>
      </rPr>
      <t>Commission/Bonus Paycheck 1</t>
    </r>
  </si>
  <si>
    <t>Disability/Long Term Care Insurance</t>
  </si>
  <si>
    <t>Total (Surplus or Deficit)</t>
  </si>
  <si>
    <r>
      <t xml:space="preserve">Other: </t>
    </r>
    <r>
      <rPr>
        <sz val="10"/>
        <color rgb="FF00B0F0"/>
        <rFont val="Open Sas"/>
      </rPr>
      <t>Commission/Bonus Paycheck 2</t>
    </r>
  </si>
  <si>
    <t>Other:</t>
  </si>
  <si>
    <r>
      <t xml:space="preserve">Other: </t>
    </r>
    <r>
      <rPr>
        <sz val="10"/>
        <color rgb="FF7030A0"/>
        <rFont val="Open Sas"/>
      </rPr>
      <t>Tax Return</t>
    </r>
  </si>
  <si>
    <t>Actual vs Planned</t>
  </si>
  <si>
    <t>Monthly Income Total</t>
  </si>
  <si>
    <t>Monthly Fixed Expenses Total</t>
  </si>
  <si>
    <r>
      <t xml:space="preserve">Monthly Variable Expenses </t>
    </r>
    <r>
      <rPr>
        <b/>
        <i/>
        <sz val="11"/>
        <color theme="1"/>
        <rFont val="Calibri"/>
        <family val="2"/>
        <scheme val="minor"/>
      </rPr>
      <t>(This sheet)</t>
    </r>
  </si>
  <si>
    <t>Monthly Variable Expenses Total</t>
  </si>
  <si>
    <t>Income (Actual Minus Planned)</t>
  </si>
  <si>
    <t>Budget continued on the next page</t>
  </si>
  <si>
    <t>Expenses (Actual Minus Planned)</t>
  </si>
  <si>
    <t>Form Rev 1.0 - 9/1/24</t>
  </si>
  <si>
    <t>Form Rev 1.1 - 1/31/25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</si>
</sst>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mmm\-yyyy"/>
  </numFmts>
  <fonts count="24">
    <font>
      <sz val="11"/>
      <color theme="1"/>
      <name val="Calibri"/>
      <family val="2"/>
      <scheme val="minor"/>
    </font>
    <font>
      <b/>
      <sz val="11"/>
      <color theme="1"/>
      <name val="Calibri"/>
      <family val="2"/>
      <scheme val="minor"/>
    </font>
    <font>
      <sz val="10"/>
      <color theme="0"/>
      <name val="Calibri"/>
      <family val="2"/>
      <scheme val="minor"/>
    </font>
    <font>
      <b/>
      <sz val="20"/>
      <color rgb="FF3F73B9"/>
      <name val="Calibri"/>
      <family val="2"/>
      <scheme val="minor"/>
    </font>
    <font>
      <u/>
      <sz val="11"/>
      <color theme="1"/>
      <name val="Calibri"/>
      <family val="2"/>
      <scheme val="minor"/>
    </font>
    <font>
      <i/>
      <sz val="11"/>
      <color theme="1"/>
      <name val="Calibri"/>
      <family val="2"/>
      <scheme val="minor"/>
    </font>
    <font>
      <b/>
      <sz val="10"/>
      <color theme="1"/>
      <name val="Open Sas"/>
    </font>
    <font>
      <sz val="10"/>
      <color theme="1"/>
      <name val="Open Sas"/>
    </font>
    <font>
      <sz val="10"/>
      <color rgb="FFFF0000"/>
      <name val="Open Sas"/>
    </font>
    <font>
      <sz val="11"/>
      <color rgb="FF00B050"/>
      <name val="Calibri"/>
      <family val="2"/>
      <scheme val="minor"/>
    </font>
    <font>
      <i/>
      <sz val="10"/>
      <color theme="1"/>
      <name val="Open Sas"/>
    </font>
    <font>
      <sz val="11"/>
      <color rgb="FF00B0F0"/>
      <name val="Calibri"/>
      <family val="2"/>
      <scheme val="minor"/>
    </font>
    <font>
      <i/>
      <sz val="10"/>
      <color theme="1"/>
      <name val="Calibri"/>
      <family val="2"/>
      <scheme val="minor"/>
    </font>
    <font>
      <sz val="11"/>
      <name val="Calibri"/>
      <family val="2"/>
      <scheme val="minor"/>
    </font>
    <font>
      <sz val="9"/>
      <color theme="1"/>
      <name val="Open Sas"/>
    </font>
    <font>
      <i/>
      <sz val="9"/>
      <color theme="1"/>
      <name val="Open Sas"/>
    </font>
    <font>
      <sz val="11"/>
      <color theme="9"/>
      <name val="Calibri"/>
      <family val="2"/>
      <scheme val="minor"/>
    </font>
    <font>
      <sz val="10"/>
      <color theme="1"/>
      <name val="Calibri"/>
      <family val="2"/>
      <scheme val="minor"/>
    </font>
    <font>
      <sz val="10"/>
      <color rgb="FF00B050"/>
      <name val="Open Sas"/>
    </font>
    <font>
      <sz val="10"/>
      <color rgb="FF00B0F0"/>
      <name val="Open Sas"/>
    </font>
    <font>
      <sz val="10"/>
      <color rgb="FF7030A0"/>
      <name val="Open Sas"/>
    </font>
    <font>
      <sz val="11"/>
      <color rgb="FF7030A0"/>
      <name val="Calibri"/>
      <family val="2"/>
      <scheme val="minor"/>
    </font>
    <font>
      <b/>
      <i/>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1F406B"/>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ck">
        <color rgb="FF1F406B"/>
      </left>
      <right/>
      <top style="thick">
        <color rgb="FF1F406B"/>
      </top>
      <bottom/>
      <diagonal/>
    </border>
    <border>
      <left/>
      <right/>
      <top style="thick">
        <color rgb="FF1F406B"/>
      </top>
      <bottom/>
      <diagonal/>
    </border>
    <border>
      <left/>
      <right style="thick">
        <color rgb="FF1F406B"/>
      </right>
      <top style="thick">
        <color rgb="FF1F406B"/>
      </top>
      <bottom/>
      <diagonal/>
    </border>
    <border>
      <left style="thick">
        <color rgb="FF1F406B"/>
      </left>
      <right/>
      <top/>
      <bottom/>
      <diagonal/>
    </border>
    <border>
      <left/>
      <right style="thick">
        <color rgb="FF1F406B"/>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rgb="FF1F406B"/>
      </left>
      <right/>
      <top/>
      <bottom style="thick">
        <color rgb="FF1F406B"/>
      </bottom>
      <diagonal/>
    </border>
    <border>
      <left/>
      <right/>
      <top/>
      <bottom style="thick">
        <color rgb="FF1F406B"/>
      </bottom>
      <diagonal/>
    </border>
    <border>
      <left/>
      <right style="thick">
        <color rgb="FF1F406B"/>
      </right>
      <top/>
      <bottom style="thick">
        <color rgb="FF1F406B"/>
      </bottom>
      <diagonal/>
    </border>
  </borders>
  <cellStyleXfs count="1">
    <xf numFmtId="0" fontId="0" fillId="0" borderId="0"/>
  </cellStyleXfs>
  <cellXfs count="108">
    <xf numFmtId="0" fontId="0" fillId="0" borderId="0" xfId="0"/>
    <xf numFmtId="0" fontId="0" fillId="2" borderId="1" xfId="0" applyFill="1" applyBorder="1"/>
    <xf numFmtId="0" fontId="0" fillId="2" borderId="2" xfId="0" applyFill="1" applyBorder="1"/>
    <xf numFmtId="0" fontId="2" fillId="2" borderId="3" xfId="0" applyFont="1" applyFill="1" applyBorder="1" applyAlignment="1">
      <alignment horizontal="right" vertical="center"/>
    </xf>
    <xf numFmtId="0" fontId="0" fillId="2" borderId="4" xfId="0" applyFill="1" applyBorder="1"/>
    <xf numFmtId="0" fontId="0" fillId="2" borderId="0" xfId="0" applyFill="1"/>
    <xf numFmtId="0" fontId="0" fillId="2" borderId="5" xfId="0" applyFill="1" applyBorder="1"/>
    <xf numFmtId="0" fontId="0" fillId="0" borderId="0" xfId="0" applyAlignment="1">
      <alignment vertical="top" wrapText="1"/>
    </xf>
    <xf numFmtId="0" fontId="0" fillId="0" borderId="4" xfId="0" applyBorder="1"/>
    <xf numFmtId="0" fontId="0" fillId="0" borderId="5" xfId="0" applyBorder="1"/>
    <xf numFmtId="0" fontId="3" fillId="0" borderId="0" xfId="0" applyFont="1" applyAlignment="1">
      <alignment horizontal="center" vertical="center"/>
    </xf>
    <xf numFmtId="0" fontId="0" fillId="0" borderId="0" xfId="0" applyAlignment="1">
      <alignment horizontal="left" vertical="top"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3" borderId="9" xfId="0" applyFont="1" applyFill="1" applyBorder="1" applyAlignment="1">
      <alignment horizontal="center" vertical="top" wrapText="1"/>
    </xf>
    <xf numFmtId="14" fontId="0" fillId="0" borderId="7" xfId="0" applyNumberFormat="1" applyBorder="1" applyAlignment="1" applyProtection="1">
      <alignment horizontal="left" vertical="top"/>
      <protection locked="0"/>
    </xf>
    <xf numFmtId="14" fontId="0" fillId="0" borderId="8" xfId="0" applyNumberFormat="1" applyBorder="1" applyAlignment="1" applyProtection="1">
      <alignment horizontal="left" vertical="top"/>
      <protection locked="0"/>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10" xfId="0" applyFont="1" applyFill="1" applyBorder="1" applyAlignment="1">
      <alignment horizontal="center" vertical="top" wrapText="1"/>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11"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64" fontId="0" fillId="0" borderId="11" xfId="0" applyNumberFormat="1" applyBorder="1" applyAlignment="1">
      <alignment horizontal="center" vertical="center" wrapText="1"/>
    </xf>
    <xf numFmtId="0" fontId="0" fillId="0" borderId="5" xfId="0" applyBorder="1" applyAlignment="1">
      <alignment horizontal="left"/>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6" fillId="0" borderId="8" xfId="0" applyFont="1" applyBorder="1" applyAlignment="1">
      <alignment horizontal="left" vertical="center" wrapText="1"/>
    </xf>
    <xf numFmtId="49" fontId="0" fillId="0" borderId="11" xfId="0" applyNumberFormat="1" applyBorder="1" applyAlignment="1">
      <alignment horizontal="center" vertical="center" wrapText="1"/>
    </xf>
    <xf numFmtId="0" fontId="0" fillId="0" borderId="0" xfId="0"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0" fillId="0" borderId="4" xfId="0" applyBorder="1" applyProtection="1">
      <protection locked="0"/>
    </xf>
    <xf numFmtId="0" fontId="7" fillId="0" borderId="6"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wrapText="1" indent="1"/>
      <protection locked="0"/>
    </xf>
    <xf numFmtId="164" fontId="0" fillId="0" borderId="11" xfId="0" applyNumberFormat="1" applyBorder="1" applyAlignment="1" applyProtection="1">
      <alignment horizontal="center" vertical="center" wrapText="1"/>
      <protection locked="0"/>
    </xf>
    <xf numFmtId="0" fontId="7" fillId="0" borderId="8" xfId="0" applyFont="1" applyBorder="1" applyAlignment="1" applyProtection="1">
      <alignment horizontal="left" vertical="center" wrapText="1" indent="1"/>
      <protection locked="0"/>
    </xf>
    <xf numFmtId="49" fontId="0" fillId="0" borderId="11" xfId="0" applyNumberFormat="1" applyBorder="1" applyAlignment="1" applyProtection="1">
      <alignment horizontal="center" vertical="center" wrapText="1"/>
      <protection locked="0"/>
    </xf>
    <xf numFmtId="0" fontId="9" fillId="0" borderId="5" xfId="0" applyFont="1" applyBorder="1" applyAlignment="1" applyProtection="1">
      <alignment horizontal="left"/>
      <protection locked="0"/>
    </xf>
    <xf numFmtId="164" fontId="0" fillId="0" borderId="11" xfId="0" applyNumberFormat="1" applyBorder="1" applyAlignment="1" applyProtection="1">
      <alignment horizontal="center" vertical="center"/>
      <protection locked="0"/>
    </xf>
    <xf numFmtId="0" fontId="0" fillId="0" borderId="5" xfId="0" applyBorder="1" applyAlignment="1" applyProtection="1">
      <alignment horizontal="left"/>
      <protection locked="0"/>
    </xf>
    <xf numFmtId="0" fontId="7" fillId="0" borderId="6" xfId="0" applyFont="1" applyBorder="1" applyAlignment="1" applyProtection="1">
      <alignment horizontal="left" vertical="center" wrapText="1" indent="3"/>
      <protection locked="0"/>
    </xf>
    <xf numFmtId="0" fontId="7" fillId="0" borderId="7" xfId="0" applyFont="1" applyBorder="1" applyAlignment="1" applyProtection="1">
      <alignment horizontal="left" vertical="center" wrapText="1" indent="3"/>
      <protection locked="0"/>
    </xf>
    <xf numFmtId="0" fontId="7" fillId="0" borderId="8" xfId="0" applyFont="1" applyBorder="1" applyAlignment="1" applyProtection="1">
      <alignment horizontal="left" vertical="center" wrapText="1" indent="3"/>
      <protection locked="0"/>
    </xf>
    <xf numFmtId="0" fontId="1" fillId="3" borderId="11" xfId="0" applyFont="1" applyFill="1" applyBorder="1" applyAlignment="1">
      <alignment horizontal="center" vertical="top"/>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0" fillId="0" borderId="6" xfId="0" applyBorder="1" applyAlignment="1">
      <alignment horizontal="left" vertical="top"/>
    </xf>
    <xf numFmtId="0" fontId="0" fillId="0" borderId="7" xfId="0" applyBorder="1" applyAlignment="1">
      <alignment horizontal="left" vertical="top"/>
    </xf>
    <xf numFmtId="0" fontId="12" fillId="0" borderId="7" xfId="0" applyFont="1" applyBorder="1" applyAlignment="1">
      <alignment vertical="center"/>
    </xf>
    <xf numFmtId="0" fontId="12" fillId="0" borderId="8" xfId="0" applyFont="1" applyBorder="1" applyAlignment="1">
      <alignment vertical="center"/>
    </xf>
    <xf numFmtId="165" fontId="0" fillId="0" borderId="11" xfId="0" applyNumberFormat="1" applyBorder="1" applyAlignment="1" applyProtection="1">
      <alignment horizontal="center" vertical="center"/>
      <protection locked="0"/>
    </xf>
    <xf numFmtId="0" fontId="12" fillId="0" borderId="7" xfId="0" applyFont="1" applyBorder="1" applyAlignment="1">
      <alignment horizontal="left" vertical="center"/>
    </xf>
    <xf numFmtId="0" fontId="12" fillId="0" borderId="8" xfId="0" applyFont="1" applyBorder="1" applyAlignment="1">
      <alignment horizontal="left" vertical="center"/>
    </xf>
    <xf numFmtId="165" fontId="0" fillId="0" borderId="11" xfId="0" applyNumberFormat="1" applyBorder="1" applyAlignment="1">
      <alignment horizontal="center" vertical="center"/>
    </xf>
    <xf numFmtId="9" fontId="0" fillId="0" borderId="11" xfId="0" applyNumberFormat="1" applyBorder="1" applyAlignment="1" applyProtection="1">
      <alignment horizontal="center" vertical="center" wrapText="1"/>
      <protection locked="0"/>
    </xf>
    <xf numFmtId="9" fontId="0" fillId="0" borderId="11" xfId="0" applyNumberFormat="1" applyBorder="1" applyAlignment="1">
      <alignment horizontal="center" vertical="center" wrapText="1"/>
    </xf>
    <xf numFmtId="0" fontId="1" fillId="0" borderId="9" xfId="0" applyFont="1" applyBorder="1" applyAlignment="1" applyProtection="1">
      <alignment horizontal="left" vertical="top"/>
      <protection locked="0"/>
    </xf>
    <xf numFmtId="164" fontId="13" fillId="0" borderId="11" xfId="0" applyNumberFormat="1" applyFont="1" applyBorder="1" applyAlignment="1" applyProtection="1">
      <alignment horizontal="center" vertical="center"/>
      <protection locked="0"/>
    </xf>
    <xf numFmtId="0" fontId="11" fillId="0" borderId="5" xfId="0" applyFont="1" applyBorder="1" applyAlignment="1" applyProtection="1">
      <alignment horizontal="left"/>
      <protection locked="0"/>
    </xf>
    <xf numFmtId="0" fontId="1" fillId="3" borderId="11" xfId="0" applyFont="1" applyFill="1" applyBorder="1" applyAlignment="1">
      <alignment horizontal="left" vertical="top"/>
    </xf>
    <xf numFmtId="0" fontId="14" fillId="0" borderId="6" xfId="0" applyFont="1" applyBorder="1" applyAlignment="1" applyProtection="1">
      <alignment horizontal="left" vertical="center" wrapText="1" indent="1"/>
      <protection locked="0"/>
    </xf>
    <xf numFmtId="0" fontId="14" fillId="0" borderId="7" xfId="0" applyFont="1" applyBorder="1" applyAlignment="1" applyProtection="1">
      <alignment horizontal="left" vertical="center" wrapText="1" indent="1"/>
      <protection locked="0"/>
    </xf>
    <xf numFmtId="0" fontId="14" fillId="0" borderId="8" xfId="0" applyFont="1" applyBorder="1" applyAlignment="1" applyProtection="1">
      <alignment horizontal="left" vertical="center" wrapText="1" indent="1"/>
      <protection locked="0"/>
    </xf>
    <xf numFmtId="0" fontId="0" fillId="0" borderId="11" xfId="0" applyBorder="1" applyAlignment="1">
      <alignment horizontal="left" vertical="top"/>
    </xf>
    <xf numFmtId="164" fontId="0" fillId="0" borderId="11" xfId="0" applyNumberFormat="1" applyBorder="1" applyAlignment="1">
      <alignment horizontal="center" vertical="center"/>
    </xf>
    <xf numFmtId="0" fontId="1" fillId="3" borderId="11" xfId="0" applyFont="1" applyFill="1" applyBorder="1" applyAlignment="1">
      <alignment horizontal="center" vertical="center" wrapText="1"/>
    </xf>
    <xf numFmtId="0" fontId="0" fillId="0" borderId="0" xfId="0" applyAlignment="1">
      <alignment horizontal="center" vertical="center" wrapText="1"/>
    </xf>
    <xf numFmtId="166" fontId="0" fillId="0" borderId="11" xfId="0" applyNumberFormat="1"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16" fillId="0" borderId="5" xfId="0" applyFont="1" applyBorder="1" applyAlignment="1" applyProtection="1">
      <alignment horizontal="left"/>
      <protection locked="0"/>
    </xf>
    <xf numFmtId="164" fontId="13" fillId="0" borderId="11" xfId="0" applyNumberFormat="1" applyFont="1" applyBorder="1" applyAlignment="1" applyProtection="1">
      <alignment horizontal="center" vertical="center" wrapText="1"/>
      <protection locked="0"/>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Protection="1">
      <protection locked="0"/>
    </xf>
    <xf numFmtId="164" fontId="1" fillId="0" borderId="11" xfId="0" applyNumberFormat="1" applyFont="1" applyBorder="1" applyAlignment="1">
      <alignment horizontal="center" vertical="center"/>
    </xf>
    <xf numFmtId="0" fontId="17" fillId="0" borderId="7" xfId="0" applyFont="1" applyBorder="1" applyAlignment="1">
      <alignment vertical="center"/>
    </xf>
    <xf numFmtId="0" fontId="17" fillId="0" borderId="8" xfId="0" applyFont="1" applyBorder="1" applyAlignment="1">
      <alignment vertical="center"/>
    </xf>
    <xf numFmtId="0" fontId="0" fillId="0" borderId="0" xfId="0" applyAlignment="1">
      <alignment vertical="top"/>
    </xf>
    <xf numFmtId="0" fontId="0" fillId="0" borderId="13" xfId="0" applyBorder="1" applyAlignment="1">
      <alignment vertical="top" wrapText="1"/>
    </xf>
    <xf numFmtId="0" fontId="5" fillId="0" borderId="0" xfId="0" applyFont="1" applyAlignment="1">
      <alignment horizontal="left" vertical="top"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0" fillId="0" borderId="4" xfId="0" applyBorder="1" applyAlignment="1" applyProtection="1">
      <alignment horizontal="center" vertical="center"/>
      <protection locked="0"/>
    </xf>
    <xf numFmtId="0" fontId="7" fillId="4" borderId="6" xfId="0" applyFont="1" applyFill="1" applyBorder="1" applyAlignment="1" applyProtection="1">
      <alignment horizontal="left" vertical="center" wrapText="1" indent="1"/>
      <protection locked="0"/>
    </xf>
    <xf numFmtId="0" fontId="7" fillId="4" borderId="7" xfId="0" applyFont="1" applyFill="1" applyBorder="1" applyAlignment="1" applyProtection="1">
      <alignment horizontal="left" vertical="center" wrapText="1" indent="1"/>
      <protection locked="0"/>
    </xf>
    <xf numFmtId="0" fontId="7" fillId="4" borderId="8" xfId="0" applyFont="1" applyFill="1" applyBorder="1" applyAlignment="1" applyProtection="1">
      <alignment horizontal="left" vertical="center" wrapText="1" indent="1"/>
      <protection locked="0"/>
    </xf>
    <xf numFmtId="0" fontId="16" fillId="0" borderId="5" xfId="0" applyFont="1" applyBorder="1" applyAlignment="1">
      <alignment horizontal="left"/>
    </xf>
    <xf numFmtId="164" fontId="9" fillId="0" borderId="11" xfId="0" applyNumberFormat="1" applyFont="1" applyBorder="1" applyAlignment="1" applyProtection="1">
      <alignment horizontal="center" vertical="center" wrapText="1"/>
      <protection locked="0"/>
    </xf>
    <xf numFmtId="164" fontId="11" fillId="0" borderId="11" xfId="0" applyNumberFormat="1" applyFont="1" applyBorder="1" applyAlignment="1" applyProtection="1">
      <alignment horizontal="center" vertical="center" wrapText="1"/>
      <protection locked="0"/>
    </xf>
    <xf numFmtId="0" fontId="0" fillId="0" borderId="0" xfId="0" applyAlignment="1">
      <alignment horizontal="left" vertical="top"/>
    </xf>
    <xf numFmtId="164" fontId="21" fillId="0" borderId="11" xfId="0" applyNumberFormat="1" applyFont="1" applyBorder="1" applyAlignment="1" applyProtection="1">
      <alignment horizontal="center" vertical="center" wrapText="1"/>
      <protection locked="0"/>
    </xf>
    <xf numFmtId="164" fontId="1" fillId="0" borderId="1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23" fillId="0" borderId="15" xfId="0" applyFont="1" applyBorder="1" applyAlignment="1">
      <alignment horizontal="left"/>
    </xf>
    <xf numFmtId="0" fontId="0" fillId="0" borderId="16" xfId="0" applyBorder="1"/>
    <xf numFmtId="0" fontId="0" fillId="0" borderId="17" xfId="0" applyBorder="1"/>
    <xf numFmtId="0" fontId="23" fillId="0" borderId="17" xfId="0" applyFont="1" applyBorder="1" applyAlignment="1">
      <alignment horizontal="right"/>
    </xf>
  </cellXfs>
  <cellStyles count="1">
    <cellStyle name="Normal" xfId="0" builtinId="0"/>
  </cellStyles>
  <dxfs count="24">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rgb="FF00B050"/>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lor auto="1"/>
      </font>
      <fill>
        <patternFill>
          <bgColor theme="5" tint="0.79998168889431442"/>
        </patternFill>
      </fill>
    </dxf>
    <dxf>
      <fill>
        <patternFill>
          <bgColor theme="9" tint="0.79998168889431442"/>
        </patternFill>
      </fill>
    </dxf>
    <dxf>
      <fill>
        <patternFill>
          <bgColor theme="5" tint="0.79998168889431442"/>
        </patternFill>
      </fill>
    </dxf>
    <dxf>
      <font>
        <color auto="1"/>
      </font>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Budget Tracker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'Creating Your Budget'!$DT$20:$DT$32</c:f>
              <c:numCache>
                <c:formatCode>mmm\-yyyy</c:formatCode>
                <c:ptCount val="13"/>
                <c:pt idx="0">
                  <c:v>46143</c:v>
                </c:pt>
                <c:pt idx="1">
                  <c:v>46174</c:v>
                </c:pt>
                <c:pt idx="2">
                  <c:v>46204</c:v>
                </c:pt>
                <c:pt idx="3">
                  <c:v>46235</c:v>
                </c:pt>
                <c:pt idx="4">
                  <c:v>46266</c:v>
                </c:pt>
                <c:pt idx="5">
                  <c:v>46296</c:v>
                </c:pt>
                <c:pt idx="6">
                  <c:v>46327</c:v>
                </c:pt>
                <c:pt idx="7">
                  <c:v>46357</c:v>
                </c:pt>
                <c:pt idx="8">
                  <c:v>46388</c:v>
                </c:pt>
                <c:pt idx="9">
                  <c:v>46419</c:v>
                </c:pt>
                <c:pt idx="10">
                  <c:v>46447</c:v>
                </c:pt>
                <c:pt idx="11">
                  <c:v>46478</c:v>
                </c:pt>
                <c:pt idx="12">
                  <c:v>46508</c:v>
                </c:pt>
              </c:numCache>
            </c:numRef>
          </c:cat>
          <c:val>
            <c:numRef>
              <c:f>'Creating Your Budget'!$DW$20:$DW$32</c:f>
              <c:numCache>
                <c:formatCode>"$"#,##0</c:formatCode>
                <c:ptCount val="13"/>
                <c:pt idx="0">
                  <c:v>16</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690F-47C6-897A-834FB6E03FB6}"/>
            </c:ext>
          </c:extLst>
        </c:ser>
        <c:dLbls>
          <c:showLegendKey val="0"/>
          <c:showVal val="0"/>
          <c:showCatName val="0"/>
          <c:showSerName val="0"/>
          <c:showPercent val="0"/>
          <c:showBubbleSize val="0"/>
        </c:dLbls>
        <c:gapWidth val="219"/>
        <c:overlap val="-27"/>
        <c:axId val="931436624"/>
        <c:axId val="931433264"/>
      </c:barChart>
      <c:dateAx>
        <c:axId val="931436624"/>
        <c:scaling>
          <c:orientation val="minMax"/>
        </c:scaling>
        <c:delete val="0"/>
        <c:axPos val="b"/>
        <c:numFmt formatCode="mmm\-yy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433264"/>
        <c:crosses val="autoZero"/>
        <c:auto val="1"/>
        <c:lblOffset val="100"/>
        <c:baseTimeUnit val="months"/>
      </c:dateAx>
      <c:valAx>
        <c:axId val="9314332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4366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79-4767-9E86-A86B5E6EFB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79-4767-9E86-A86B5E6EFB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79-4767-9E86-A86B5E6EFB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B79-4767-9E86-A86B5E6EFB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B79-4767-9E86-A86B5E6EFB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B79-4767-9E86-A86B5E6EFB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B79-4767-9E86-A86B5E6EFB9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B79-4767-9E86-A86B5E6EFB9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B79-4767-9E86-A86B5E6EFB9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B79-4767-9E86-A86B5E6EFB9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B79-4767-9E86-A86B5E6EFB9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B79-4767-9E86-A86B5E6EFB9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B79-4767-9E86-A86B5E6EFB97}"/>
              </c:ext>
            </c:extLst>
          </c:dPt>
          <c:cat>
            <c:strRef>
              <c:f>'Creating Your Budget'!$CU$16:$CU$28</c:f>
              <c:strCache>
                <c:ptCount val="13"/>
                <c:pt idx="0">
                  <c:v>Savings</c:v>
                </c:pt>
                <c:pt idx="1">
                  <c:v>Insurance</c:v>
                </c:pt>
                <c:pt idx="2">
                  <c:v>Housing</c:v>
                </c:pt>
                <c:pt idx="3">
                  <c:v>Debt Payments</c:v>
                </c:pt>
                <c:pt idx="4">
                  <c:v>Utilities</c:v>
                </c:pt>
                <c:pt idx="5">
                  <c:v>Giving</c:v>
                </c:pt>
                <c:pt idx="6">
                  <c:v>Transportation</c:v>
                </c:pt>
                <c:pt idx="7">
                  <c:v>Groceries</c:v>
                </c:pt>
                <c:pt idx="8">
                  <c:v>Lifestyle &amp; Entertainment</c:v>
                </c:pt>
                <c:pt idx="9">
                  <c:v>Health &amp; Wellness</c:v>
                </c:pt>
                <c:pt idx="10">
                  <c:v>Miscellaneous</c:v>
                </c:pt>
                <c:pt idx="11">
                  <c:v>Education &amp; Childcare</c:v>
                </c:pt>
                <c:pt idx="12">
                  <c:v>Extra to Save or Debt</c:v>
                </c:pt>
              </c:strCache>
            </c:strRef>
          </c:cat>
          <c:val>
            <c:numRef>
              <c:f>'Creating Your Budget'!$DB$16:$DB$28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5B79-4767-9E86-A86B5E6EFB97}"/>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48</xdr:col>
      <xdr:colOff>200026</xdr:colOff>
      <xdr:row>0</xdr:row>
      <xdr:rowOff>19050</xdr:rowOff>
    </xdr:from>
    <xdr:ext cx="1182461" cy="1280311"/>
    <xdr:pic>
      <xdr:nvPicPr>
        <xdr:cNvPr id="2" name="Picture 1">
          <a:extLst>
            <a:ext uri="{FF2B5EF4-FFF2-40B4-BE49-F238E27FC236}">
              <a16:creationId xmlns:a16="http://schemas.microsoft.com/office/drawing/2014/main" id="{80E12D4A-1842-4530-95A2-9C8E14BBA1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22026" y="19050"/>
          <a:ext cx="1182461" cy="1280311"/>
        </a:xfrm>
        <a:prstGeom prst="rect">
          <a:avLst/>
        </a:prstGeom>
      </xdr:spPr>
    </xdr:pic>
    <xdr:clientData/>
  </xdr:oneCellAnchor>
  <xdr:oneCellAnchor>
    <xdr:from>
      <xdr:col>50</xdr:col>
      <xdr:colOff>295275</xdr:colOff>
      <xdr:row>0</xdr:row>
      <xdr:rowOff>161926</xdr:rowOff>
    </xdr:from>
    <xdr:ext cx="2649310" cy="998982"/>
    <xdr:pic>
      <xdr:nvPicPr>
        <xdr:cNvPr id="3" name="Picture 2">
          <a:extLst>
            <a:ext uri="{FF2B5EF4-FFF2-40B4-BE49-F238E27FC236}">
              <a16:creationId xmlns:a16="http://schemas.microsoft.com/office/drawing/2014/main" id="{4CA0DB16-795B-4655-BC82-90DA9A18E4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45925" y="161926"/>
          <a:ext cx="2649310" cy="998982"/>
        </a:xfrm>
        <a:prstGeom prst="rect">
          <a:avLst/>
        </a:prstGeom>
      </xdr:spPr>
    </xdr:pic>
    <xdr:clientData/>
  </xdr:oneCellAnchor>
  <xdr:oneCellAnchor>
    <xdr:from>
      <xdr:col>120</xdr:col>
      <xdr:colOff>200026</xdr:colOff>
      <xdr:row>0</xdr:row>
      <xdr:rowOff>19050</xdr:rowOff>
    </xdr:from>
    <xdr:ext cx="1182461" cy="1280311"/>
    <xdr:pic>
      <xdr:nvPicPr>
        <xdr:cNvPr id="4" name="Picture 3">
          <a:extLst>
            <a:ext uri="{FF2B5EF4-FFF2-40B4-BE49-F238E27FC236}">
              <a16:creationId xmlns:a16="http://schemas.microsoft.com/office/drawing/2014/main" id="{978D15A9-7F23-4797-A33A-5CCD63C226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55026" y="19050"/>
          <a:ext cx="1182461" cy="1280311"/>
        </a:xfrm>
        <a:prstGeom prst="rect">
          <a:avLst/>
        </a:prstGeom>
      </xdr:spPr>
    </xdr:pic>
    <xdr:clientData/>
  </xdr:oneCellAnchor>
  <xdr:oneCellAnchor>
    <xdr:from>
      <xdr:col>122</xdr:col>
      <xdr:colOff>295275</xdr:colOff>
      <xdr:row>0</xdr:row>
      <xdr:rowOff>161926</xdr:rowOff>
    </xdr:from>
    <xdr:ext cx="2649310" cy="998982"/>
    <xdr:pic>
      <xdr:nvPicPr>
        <xdr:cNvPr id="5" name="Picture 4">
          <a:extLst>
            <a:ext uri="{FF2B5EF4-FFF2-40B4-BE49-F238E27FC236}">
              <a16:creationId xmlns:a16="http://schemas.microsoft.com/office/drawing/2014/main" id="{2B585A13-AA11-461A-AD50-908A888161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78925" y="161926"/>
          <a:ext cx="2649310" cy="998982"/>
        </a:xfrm>
        <a:prstGeom prst="rect">
          <a:avLst/>
        </a:prstGeom>
      </xdr:spPr>
    </xdr:pic>
    <xdr:clientData/>
  </xdr:oneCellAnchor>
  <xdr:twoCellAnchor>
    <xdr:from>
      <xdr:col>122</xdr:col>
      <xdr:colOff>1</xdr:colOff>
      <xdr:row>33</xdr:row>
      <xdr:rowOff>0</xdr:rowOff>
    </xdr:from>
    <xdr:to>
      <xdr:col>130</xdr:col>
      <xdr:colOff>1</xdr:colOff>
      <xdr:row>43</xdr:row>
      <xdr:rowOff>190499</xdr:rowOff>
    </xdr:to>
    <xdr:graphicFrame macro="">
      <xdr:nvGraphicFramePr>
        <xdr:cNvPr id="6" name="Chart 5">
          <a:extLst>
            <a:ext uri="{FF2B5EF4-FFF2-40B4-BE49-F238E27FC236}">
              <a16:creationId xmlns:a16="http://schemas.microsoft.com/office/drawing/2014/main" id="{088C066E-804B-46BE-98EF-C187B89D1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132</xdr:col>
      <xdr:colOff>200026</xdr:colOff>
      <xdr:row>0</xdr:row>
      <xdr:rowOff>19050</xdr:rowOff>
    </xdr:from>
    <xdr:ext cx="1182461" cy="1280311"/>
    <xdr:pic>
      <xdr:nvPicPr>
        <xdr:cNvPr id="7" name="Picture 6">
          <a:extLst>
            <a:ext uri="{FF2B5EF4-FFF2-40B4-BE49-F238E27FC236}">
              <a16:creationId xmlns:a16="http://schemas.microsoft.com/office/drawing/2014/main" id="{B3FCC631-9AEE-44E9-BEFC-97678D11EC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60526" y="19050"/>
          <a:ext cx="1182461" cy="1280311"/>
        </a:xfrm>
        <a:prstGeom prst="rect">
          <a:avLst/>
        </a:prstGeom>
      </xdr:spPr>
    </xdr:pic>
    <xdr:clientData/>
  </xdr:oneCellAnchor>
  <xdr:oneCellAnchor>
    <xdr:from>
      <xdr:col>134</xdr:col>
      <xdr:colOff>295275</xdr:colOff>
      <xdr:row>0</xdr:row>
      <xdr:rowOff>161926</xdr:rowOff>
    </xdr:from>
    <xdr:ext cx="2649310" cy="998982"/>
    <xdr:pic>
      <xdr:nvPicPr>
        <xdr:cNvPr id="8" name="Picture 7">
          <a:extLst>
            <a:ext uri="{FF2B5EF4-FFF2-40B4-BE49-F238E27FC236}">
              <a16:creationId xmlns:a16="http://schemas.microsoft.com/office/drawing/2014/main" id="{F007788A-4D8C-4C17-AA26-5F2872AAF9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884425" y="161926"/>
          <a:ext cx="2649310" cy="998982"/>
        </a:xfrm>
        <a:prstGeom prst="rect">
          <a:avLst/>
        </a:prstGeom>
      </xdr:spPr>
    </xdr:pic>
    <xdr:clientData/>
  </xdr:oneCellAnchor>
  <xdr:oneCellAnchor>
    <xdr:from>
      <xdr:col>0</xdr:col>
      <xdr:colOff>200026</xdr:colOff>
      <xdr:row>0</xdr:row>
      <xdr:rowOff>19050</xdr:rowOff>
    </xdr:from>
    <xdr:ext cx="1182461" cy="1280311"/>
    <xdr:pic>
      <xdr:nvPicPr>
        <xdr:cNvPr id="9" name="Picture 8">
          <a:extLst>
            <a:ext uri="{FF2B5EF4-FFF2-40B4-BE49-F238E27FC236}">
              <a16:creationId xmlns:a16="http://schemas.microsoft.com/office/drawing/2014/main" id="{DF5313F6-2705-4E80-B483-19010D8B9F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6" y="19050"/>
          <a:ext cx="1182461" cy="1280311"/>
        </a:xfrm>
        <a:prstGeom prst="rect">
          <a:avLst/>
        </a:prstGeom>
      </xdr:spPr>
    </xdr:pic>
    <xdr:clientData/>
  </xdr:oneCellAnchor>
  <xdr:oneCellAnchor>
    <xdr:from>
      <xdr:col>2</xdr:col>
      <xdr:colOff>295275</xdr:colOff>
      <xdr:row>0</xdr:row>
      <xdr:rowOff>161926</xdr:rowOff>
    </xdr:from>
    <xdr:ext cx="2649310" cy="998982"/>
    <xdr:pic>
      <xdr:nvPicPr>
        <xdr:cNvPr id="10" name="Picture 9">
          <a:extLst>
            <a:ext uri="{FF2B5EF4-FFF2-40B4-BE49-F238E27FC236}">
              <a16:creationId xmlns:a16="http://schemas.microsoft.com/office/drawing/2014/main" id="{1DBD6C30-728D-4CCC-B8C8-25A8A21BBA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3925" y="161926"/>
          <a:ext cx="2649310" cy="998982"/>
        </a:xfrm>
        <a:prstGeom prst="rect">
          <a:avLst/>
        </a:prstGeom>
      </xdr:spPr>
    </xdr:pic>
    <xdr:clientData/>
  </xdr:oneCellAnchor>
  <xdr:oneCellAnchor>
    <xdr:from>
      <xdr:col>24</xdr:col>
      <xdr:colOff>200026</xdr:colOff>
      <xdr:row>0</xdr:row>
      <xdr:rowOff>19050</xdr:rowOff>
    </xdr:from>
    <xdr:ext cx="1182461" cy="1280311"/>
    <xdr:pic>
      <xdr:nvPicPr>
        <xdr:cNvPr id="11" name="Picture 10">
          <a:extLst>
            <a:ext uri="{FF2B5EF4-FFF2-40B4-BE49-F238E27FC236}">
              <a16:creationId xmlns:a16="http://schemas.microsoft.com/office/drawing/2014/main" id="{957B8691-09F4-456A-9519-8FA9F05D2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1026" y="19050"/>
          <a:ext cx="1182461" cy="1280311"/>
        </a:xfrm>
        <a:prstGeom prst="rect">
          <a:avLst/>
        </a:prstGeom>
      </xdr:spPr>
    </xdr:pic>
    <xdr:clientData/>
  </xdr:oneCellAnchor>
  <xdr:oneCellAnchor>
    <xdr:from>
      <xdr:col>26</xdr:col>
      <xdr:colOff>295275</xdr:colOff>
      <xdr:row>0</xdr:row>
      <xdr:rowOff>161926</xdr:rowOff>
    </xdr:from>
    <xdr:ext cx="2649310" cy="998982"/>
    <xdr:pic>
      <xdr:nvPicPr>
        <xdr:cNvPr id="12" name="Picture 11">
          <a:extLst>
            <a:ext uri="{FF2B5EF4-FFF2-40B4-BE49-F238E27FC236}">
              <a16:creationId xmlns:a16="http://schemas.microsoft.com/office/drawing/2014/main" id="{57115D45-8E88-4FC1-9FBD-45056A5851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34925" y="161926"/>
          <a:ext cx="2649310" cy="998982"/>
        </a:xfrm>
        <a:prstGeom prst="rect">
          <a:avLst/>
        </a:prstGeom>
      </xdr:spPr>
    </xdr:pic>
    <xdr:clientData/>
  </xdr:oneCellAnchor>
  <xdr:oneCellAnchor>
    <xdr:from>
      <xdr:col>60</xdr:col>
      <xdr:colOff>200026</xdr:colOff>
      <xdr:row>0</xdr:row>
      <xdr:rowOff>19050</xdr:rowOff>
    </xdr:from>
    <xdr:ext cx="1182461" cy="1280311"/>
    <xdr:pic>
      <xdr:nvPicPr>
        <xdr:cNvPr id="13" name="Picture 12">
          <a:extLst>
            <a:ext uri="{FF2B5EF4-FFF2-40B4-BE49-F238E27FC236}">
              <a16:creationId xmlns:a16="http://schemas.microsoft.com/office/drawing/2014/main" id="{94A0AD4E-4663-4BD0-B45E-F74A9E7D19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27526" y="19050"/>
          <a:ext cx="1182461" cy="1280311"/>
        </a:xfrm>
        <a:prstGeom prst="rect">
          <a:avLst/>
        </a:prstGeom>
      </xdr:spPr>
    </xdr:pic>
    <xdr:clientData/>
  </xdr:oneCellAnchor>
  <xdr:oneCellAnchor>
    <xdr:from>
      <xdr:col>62</xdr:col>
      <xdr:colOff>295275</xdr:colOff>
      <xdr:row>0</xdr:row>
      <xdr:rowOff>161926</xdr:rowOff>
    </xdr:from>
    <xdr:ext cx="2649310" cy="998982"/>
    <xdr:pic>
      <xdr:nvPicPr>
        <xdr:cNvPr id="14" name="Picture 13">
          <a:extLst>
            <a:ext uri="{FF2B5EF4-FFF2-40B4-BE49-F238E27FC236}">
              <a16:creationId xmlns:a16="http://schemas.microsoft.com/office/drawing/2014/main" id="{A0AF2341-0BF2-45A5-996E-FC47AF7BEF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51425" y="161926"/>
          <a:ext cx="2649310" cy="998982"/>
        </a:xfrm>
        <a:prstGeom prst="rect">
          <a:avLst/>
        </a:prstGeom>
      </xdr:spPr>
    </xdr:pic>
    <xdr:clientData/>
  </xdr:oneCellAnchor>
  <xdr:oneCellAnchor>
    <xdr:from>
      <xdr:col>84</xdr:col>
      <xdr:colOff>200026</xdr:colOff>
      <xdr:row>0</xdr:row>
      <xdr:rowOff>19050</xdr:rowOff>
    </xdr:from>
    <xdr:ext cx="1182461" cy="1280311"/>
    <xdr:pic>
      <xdr:nvPicPr>
        <xdr:cNvPr id="15" name="Picture 14">
          <a:extLst>
            <a:ext uri="{FF2B5EF4-FFF2-40B4-BE49-F238E27FC236}">
              <a16:creationId xmlns:a16="http://schemas.microsoft.com/office/drawing/2014/main" id="{DD13B925-CD8B-42DD-B66B-DB1E1EFC9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38526" y="19050"/>
          <a:ext cx="1182461" cy="1280311"/>
        </a:xfrm>
        <a:prstGeom prst="rect">
          <a:avLst/>
        </a:prstGeom>
      </xdr:spPr>
    </xdr:pic>
    <xdr:clientData/>
  </xdr:oneCellAnchor>
  <xdr:oneCellAnchor>
    <xdr:from>
      <xdr:col>86</xdr:col>
      <xdr:colOff>295275</xdr:colOff>
      <xdr:row>0</xdr:row>
      <xdr:rowOff>161926</xdr:rowOff>
    </xdr:from>
    <xdr:ext cx="2649310" cy="998982"/>
    <xdr:pic>
      <xdr:nvPicPr>
        <xdr:cNvPr id="16" name="Picture 15">
          <a:extLst>
            <a:ext uri="{FF2B5EF4-FFF2-40B4-BE49-F238E27FC236}">
              <a16:creationId xmlns:a16="http://schemas.microsoft.com/office/drawing/2014/main" id="{46DBF0BD-9C38-4B4C-AA72-AE871E293A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62425" y="161926"/>
          <a:ext cx="2649310" cy="998982"/>
        </a:xfrm>
        <a:prstGeom prst="rect">
          <a:avLst/>
        </a:prstGeom>
      </xdr:spPr>
    </xdr:pic>
    <xdr:clientData/>
  </xdr:oneCellAnchor>
  <xdr:oneCellAnchor>
    <xdr:from>
      <xdr:col>96</xdr:col>
      <xdr:colOff>200026</xdr:colOff>
      <xdr:row>0</xdr:row>
      <xdr:rowOff>19050</xdr:rowOff>
    </xdr:from>
    <xdr:ext cx="1182461" cy="1280311"/>
    <xdr:pic>
      <xdr:nvPicPr>
        <xdr:cNvPr id="17" name="Picture 16">
          <a:extLst>
            <a:ext uri="{FF2B5EF4-FFF2-40B4-BE49-F238E27FC236}">
              <a16:creationId xmlns:a16="http://schemas.microsoft.com/office/drawing/2014/main" id="{7B384E46-8DB1-4A77-BB52-3A797EE97B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44026" y="19050"/>
          <a:ext cx="1182461" cy="1280311"/>
        </a:xfrm>
        <a:prstGeom prst="rect">
          <a:avLst/>
        </a:prstGeom>
      </xdr:spPr>
    </xdr:pic>
    <xdr:clientData/>
  </xdr:oneCellAnchor>
  <xdr:oneCellAnchor>
    <xdr:from>
      <xdr:col>98</xdr:col>
      <xdr:colOff>295275</xdr:colOff>
      <xdr:row>0</xdr:row>
      <xdr:rowOff>161926</xdr:rowOff>
    </xdr:from>
    <xdr:ext cx="2649310" cy="998982"/>
    <xdr:pic>
      <xdr:nvPicPr>
        <xdr:cNvPr id="18" name="Picture 17">
          <a:extLst>
            <a:ext uri="{FF2B5EF4-FFF2-40B4-BE49-F238E27FC236}">
              <a16:creationId xmlns:a16="http://schemas.microsoft.com/office/drawing/2014/main" id="{E57C917C-E75A-44AD-93DF-4C82D1F3CD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167925" y="161926"/>
          <a:ext cx="2649310" cy="998982"/>
        </a:xfrm>
        <a:prstGeom prst="rect">
          <a:avLst/>
        </a:prstGeom>
      </xdr:spPr>
    </xdr:pic>
    <xdr:clientData/>
  </xdr:oneCellAnchor>
  <xdr:twoCellAnchor>
    <xdr:from>
      <xdr:col>98</xdr:col>
      <xdr:colOff>0</xdr:colOff>
      <xdr:row>30</xdr:row>
      <xdr:rowOff>0</xdr:rowOff>
    </xdr:from>
    <xdr:to>
      <xdr:col>105</xdr:col>
      <xdr:colOff>581024</xdr:colOff>
      <xdr:row>44</xdr:row>
      <xdr:rowOff>0</xdr:rowOff>
    </xdr:to>
    <xdr:graphicFrame macro="">
      <xdr:nvGraphicFramePr>
        <xdr:cNvPr id="19" name="Chart 18">
          <a:extLst>
            <a:ext uri="{FF2B5EF4-FFF2-40B4-BE49-F238E27FC236}">
              <a16:creationId xmlns:a16="http://schemas.microsoft.com/office/drawing/2014/main" id="{3F22B072-3E38-4BEE-96FA-455577A7B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108</xdr:col>
      <xdr:colOff>200026</xdr:colOff>
      <xdr:row>0</xdr:row>
      <xdr:rowOff>19050</xdr:rowOff>
    </xdr:from>
    <xdr:ext cx="1182461" cy="1280311"/>
    <xdr:pic>
      <xdr:nvPicPr>
        <xdr:cNvPr id="20" name="Picture 19">
          <a:extLst>
            <a:ext uri="{FF2B5EF4-FFF2-40B4-BE49-F238E27FC236}">
              <a16:creationId xmlns:a16="http://schemas.microsoft.com/office/drawing/2014/main" id="{342D1A09-0881-4FC2-A905-CEDAD0C71F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9526" y="19050"/>
          <a:ext cx="1182461" cy="1280311"/>
        </a:xfrm>
        <a:prstGeom prst="rect">
          <a:avLst/>
        </a:prstGeom>
      </xdr:spPr>
    </xdr:pic>
    <xdr:clientData/>
  </xdr:oneCellAnchor>
  <xdr:oneCellAnchor>
    <xdr:from>
      <xdr:col>110</xdr:col>
      <xdr:colOff>295275</xdr:colOff>
      <xdr:row>0</xdr:row>
      <xdr:rowOff>161926</xdr:rowOff>
    </xdr:from>
    <xdr:ext cx="2649310" cy="998982"/>
    <xdr:pic>
      <xdr:nvPicPr>
        <xdr:cNvPr id="21" name="Picture 20">
          <a:extLst>
            <a:ext uri="{FF2B5EF4-FFF2-40B4-BE49-F238E27FC236}">
              <a16:creationId xmlns:a16="http://schemas.microsoft.com/office/drawing/2014/main" id="{8BFA7C2A-6E1C-4E38-AD0E-255BC4C69C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073425" y="161926"/>
          <a:ext cx="2649310" cy="998982"/>
        </a:xfrm>
        <a:prstGeom prst="rect">
          <a:avLst/>
        </a:prstGeom>
      </xdr:spPr>
    </xdr:pic>
    <xdr:clientData/>
  </xdr:oneCellAnchor>
  <xdr:oneCellAnchor>
    <xdr:from>
      <xdr:col>72</xdr:col>
      <xdr:colOff>200026</xdr:colOff>
      <xdr:row>0</xdr:row>
      <xdr:rowOff>19050</xdr:rowOff>
    </xdr:from>
    <xdr:ext cx="1182461" cy="1280311"/>
    <xdr:pic>
      <xdr:nvPicPr>
        <xdr:cNvPr id="22" name="Picture 21">
          <a:extLst>
            <a:ext uri="{FF2B5EF4-FFF2-40B4-BE49-F238E27FC236}">
              <a16:creationId xmlns:a16="http://schemas.microsoft.com/office/drawing/2014/main" id="{35E888AD-780B-49CA-9173-074E359C0D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633026" y="19050"/>
          <a:ext cx="1182461" cy="1280311"/>
        </a:xfrm>
        <a:prstGeom prst="rect">
          <a:avLst/>
        </a:prstGeom>
      </xdr:spPr>
    </xdr:pic>
    <xdr:clientData/>
  </xdr:oneCellAnchor>
  <xdr:oneCellAnchor>
    <xdr:from>
      <xdr:col>74</xdr:col>
      <xdr:colOff>295275</xdr:colOff>
      <xdr:row>0</xdr:row>
      <xdr:rowOff>161926</xdr:rowOff>
    </xdr:from>
    <xdr:ext cx="2649310" cy="998982"/>
    <xdr:pic>
      <xdr:nvPicPr>
        <xdr:cNvPr id="23" name="Picture 22">
          <a:extLst>
            <a:ext uri="{FF2B5EF4-FFF2-40B4-BE49-F238E27FC236}">
              <a16:creationId xmlns:a16="http://schemas.microsoft.com/office/drawing/2014/main" id="{2B4DD59E-EEA0-47C7-835C-16E0C5D142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356925" y="161926"/>
          <a:ext cx="2649310" cy="998982"/>
        </a:xfrm>
        <a:prstGeom prst="rect">
          <a:avLst/>
        </a:prstGeom>
      </xdr:spPr>
    </xdr:pic>
    <xdr:clientData/>
  </xdr:oneCellAnchor>
  <xdr:oneCellAnchor>
    <xdr:from>
      <xdr:col>12</xdr:col>
      <xdr:colOff>200026</xdr:colOff>
      <xdr:row>0</xdr:row>
      <xdr:rowOff>19050</xdr:rowOff>
    </xdr:from>
    <xdr:ext cx="1182461" cy="1280311"/>
    <xdr:pic>
      <xdr:nvPicPr>
        <xdr:cNvPr id="24" name="Picture 23">
          <a:extLst>
            <a:ext uri="{FF2B5EF4-FFF2-40B4-BE49-F238E27FC236}">
              <a16:creationId xmlns:a16="http://schemas.microsoft.com/office/drawing/2014/main" id="{8838DC68-D08A-40CF-8747-B864153F34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5526" y="19050"/>
          <a:ext cx="1182461" cy="1280311"/>
        </a:xfrm>
        <a:prstGeom prst="rect">
          <a:avLst/>
        </a:prstGeom>
      </xdr:spPr>
    </xdr:pic>
    <xdr:clientData/>
  </xdr:oneCellAnchor>
  <xdr:oneCellAnchor>
    <xdr:from>
      <xdr:col>14</xdr:col>
      <xdr:colOff>295275</xdr:colOff>
      <xdr:row>0</xdr:row>
      <xdr:rowOff>161926</xdr:rowOff>
    </xdr:from>
    <xdr:ext cx="2649310" cy="998982"/>
    <xdr:pic>
      <xdr:nvPicPr>
        <xdr:cNvPr id="25" name="Picture 24">
          <a:extLst>
            <a:ext uri="{FF2B5EF4-FFF2-40B4-BE49-F238E27FC236}">
              <a16:creationId xmlns:a16="http://schemas.microsoft.com/office/drawing/2014/main" id="{1A68475C-90AA-4746-98C5-83A35AC20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29425" y="161926"/>
          <a:ext cx="2649310" cy="998982"/>
        </a:xfrm>
        <a:prstGeom prst="rect">
          <a:avLst/>
        </a:prstGeom>
      </xdr:spPr>
    </xdr:pic>
    <xdr:clientData/>
  </xdr:oneCellAnchor>
  <xdr:oneCellAnchor>
    <xdr:from>
      <xdr:col>36</xdr:col>
      <xdr:colOff>200026</xdr:colOff>
      <xdr:row>0</xdr:row>
      <xdr:rowOff>19050</xdr:rowOff>
    </xdr:from>
    <xdr:ext cx="1182461" cy="1280311"/>
    <xdr:pic>
      <xdr:nvPicPr>
        <xdr:cNvPr id="26" name="Picture 25">
          <a:extLst>
            <a:ext uri="{FF2B5EF4-FFF2-40B4-BE49-F238E27FC236}">
              <a16:creationId xmlns:a16="http://schemas.microsoft.com/office/drawing/2014/main" id="{335C2DD9-8C66-4D02-AFBF-E24C3F879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6526" y="19050"/>
          <a:ext cx="1182461" cy="1280311"/>
        </a:xfrm>
        <a:prstGeom prst="rect">
          <a:avLst/>
        </a:prstGeom>
      </xdr:spPr>
    </xdr:pic>
    <xdr:clientData/>
  </xdr:oneCellAnchor>
  <xdr:oneCellAnchor>
    <xdr:from>
      <xdr:col>38</xdr:col>
      <xdr:colOff>295275</xdr:colOff>
      <xdr:row>0</xdr:row>
      <xdr:rowOff>161926</xdr:rowOff>
    </xdr:from>
    <xdr:ext cx="2649310" cy="998982"/>
    <xdr:pic>
      <xdr:nvPicPr>
        <xdr:cNvPr id="27" name="Picture 26">
          <a:extLst>
            <a:ext uri="{FF2B5EF4-FFF2-40B4-BE49-F238E27FC236}">
              <a16:creationId xmlns:a16="http://schemas.microsoft.com/office/drawing/2014/main" id="{83EAD384-19C1-4B74-B79B-1C4BF92B7A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640425" y="161926"/>
          <a:ext cx="2649310" cy="9989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rses/Personal%20Finance%20Courses/Personal%20Finance%20301%20-%20BPFF/Downloadable%20BPFF/Haas%20Trade%20Academy%20Blueprint%20to%20Financial%20Freedom_REV%202.1_BLANK%20DOWNLOADABLE_5-5-26.xlsx" TargetMode="External"/><Relationship Id="rId2" Type="http://schemas.openxmlformats.org/officeDocument/2006/relationships/externalLinkPath" Target="file:///D:\Haas%20Trade%20Videos_D%20Drive\Courses\Personal%20Finance%20Courses\Personal%20Finance%20301%20-%20BPFF\Downloadable%20BPFF\Haas%20Trade%20Academy%20Blueprint%20to%20Financial%20Freedom_REV%202.1_BLANK%20DOWNLOADABLE_5-5-26.xlsx" TargetMode="External"/><Relationship Id="rId1" Type="http://schemas.openxmlformats.org/officeDocument/2006/relationships/externalLinkPath" Target="/Haas%20Trade%20Videos_D%20Drive/Courses/Personal%20Finance%20Courses/Personal%20Finance%20301%20-%20BPFF/Downloadable%20BPFF/Haas%20Trade%20Academy%20Blueprint%20to%20Financial%20Freedom_REV%202.1_BLANK%20DOWNLOADABLE_5-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Page"/>
      <sheetName val="BPFF Usage Agreement"/>
      <sheetName val="Client Information"/>
      <sheetName val="Current Financial Situation"/>
      <sheetName val="Financial Values"/>
      <sheetName val="Life Goals"/>
      <sheetName val="Net Worth (AUM)"/>
      <sheetName val="Cash-Flow (Income &amp; Expenses)"/>
      <sheetName val="Financial Ratios"/>
      <sheetName val="Planning for Your Budget"/>
      <sheetName val="SMART Financial Goals"/>
      <sheetName val="Creating Your Budget"/>
      <sheetName val="Behavioral Finance"/>
      <sheetName val="Emotional Intelligence"/>
      <sheetName val="Discover Your Purpose"/>
      <sheetName val="Auto Budgeting"/>
      <sheetName val="Parkinsons Law &amp; Banking"/>
      <sheetName val="Auto Banking"/>
      <sheetName val="Next Steps"/>
    </sheetNames>
    <sheetDataSet>
      <sheetData sheetId="0"/>
      <sheetData sheetId="1"/>
      <sheetData sheetId="2"/>
      <sheetData sheetId="3"/>
      <sheetData sheetId="4"/>
      <sheetData sheetId="5"/>
      <sheetData sheetId="6"/>
      <sheetData sheetId="7"/>
      <sheetData sheetId="8"/>
      <sheetData sheetId="9"/>
      <sheetData sheetId="10"/>
      <sheetData sheetId="11">
        <row r="16">
          <cell r="CU16" t="str">
            <v>Savings</v>
          </cell>
          <cell r="DB16" t="e">
            <v>#DIV/0!</v>
          </cell>
        </row>
        <row r="17">
          <cell r="CU17" t="str">
            <v>Insurance</v>
          </cell>
          <cell r="DB17" t="e">
            <v>#DIV/0!</v>
          </cell>
        </row>
        <row r="18">
          <cell r="CU18" t="str">
            <v>Housing</v>
          </cell>
          <cell r="DB18" t="e">
            <v>#DIV/0!</v>
          </cell>
        </row>
        <row r="19">
          <cell r="CU19" t="str">
            <v>Debt Payments</v>
          </cell>
          <cell r="DB19" t="e">
            <v>#DIV/0!</v>
          </cell>
        </row>
        <row r="20">
          <cell r="CU20" t="str">
            <v>Utilities</v>
          </cell>
          <cell r="DB20" t="e">
            <v>#DIV/0!</v>
          </cell>
          <cell r="DT20">
            <v>46143</v>
          </cell>
          <cell r="DW20">
            <v>16</v>
          </cell>
        </row>
        <row r="21">
          <cell r="CU21" t="str">
            <v>Giving</v>
          </cell>
          <cell r="DB21" t="e">
            <v>#DIV/0!</v>
          </cell>
          <cell r="DT21">
            <v>46174</v>
          </cell>
          <cell r="DW21">
            <v>0</v>
          </cell>
        </row>
        <row r="22">
          <cell r="CU22" t="str">
            <v>Transportation</v>
          </cell>
          <cell r="DB22" t="e">
            <v>#DIV/0!</v>
          </cell>
          <cell r="DT22">
            <v>46204</v>
          </cell>
          <cell r="DW22">
            <v>0</v>
          </cell>
        </row>
        <row r="23">
          <cell r="CU23" t="str">
            <v>Groceries</v>
          </cell>
          <cell r="DB23" t="e">
            <v>#DIV/0!</v>
          </cell>
          <cell r="DT23">
            <v>46235</v>
          </cell>
          <cell r="DW23">
            <v>0</v>
          </cell>
        </row>
        <row r="24">
          <cell r="CU24" t="str">
            <v>Lifestyle &amp; Entertainment</v>
          </cell>
          <cell r="DB24" t="e">
            <v>#DIV/0!</v>
          </cell>
          <cell r="DT24">
            <v>46266</v>
          </cell>
          <cell r="DW24">
            <v>0</v>
          </cell>
        </row>
        <row r="25">
          <cell r="CU25" t="str">
            <v>Health &amp; Wellness</v>
          </cell>
          <cell r="DB25" t="e">
            <v>#DIV/0!</v>
          </cell>
          <cell r="DT25">
            <v>46296</v>
          </cell>
          <cell r="DW25">
            <v>0</v>
          </cell>
        </row>
        <row r="26">
          <cell r="CU26" t="str">
            <v>Miscellaneous</v>
          </cell>
          <cell r="DB26" t="e">
            <v>#DIV/0!</v>
          </cell>
          <cell r="DT26">
            <v>46327</v>
          </cell>
          <cell r="DW26">
            <v>0</v>
          </cell>
        </row>
        <row r="27">
          <cell r="CU27" t="str">
            <v>Education &amp; Childcare</v>
          </cell>
          <cell r="DB27" t="e">
            <v>#DIV/0!</v>
          </cell>
          <cell r="DT27">
            <v>46357</v>
          </cell>
          <cell r="DW27">
            <v>0</v>
          </cell>
        </row>
        <row r="28">
          <cell r="CU28" t="str">
            <v>Extra to Save or Debt</v>
          </cell>
          <cell r="DB28" t="e">
            <v>#DIV/0!</v>
          </cell>
          <cell r="DT28">
            <v>46388</v>
          </cell>
          <cell r="DW28">
            <v>0</v>
          </cell>
        </row>
        <row r="29">
          <cell r="DT29">
            <v>46419</v>
          </cell>
          <cell r="DW29">
            <v>0</v>
          </cell>
        </row>
        <row r="30">
          <cell r="DT30">
            <v>46447</v>
          </cell>
          <cell r="DW30">
            <v>0</v>
          </cell>
        </row>
        <row r="31">
          <cell r="DT31">
            <v>46478</v>
          </cell>
          <cell r="DW31">
            <v>0</v>
          </cell>
        </row>
        <row r="32">
          <cell r="DT32">
            <v>46508</v>
          </cell>
          <cell r="DW32">
            <v>0</v>
          </cell>
        </row>
      </sheetData>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CA3F-8CD5-49DF-9D94-959D49F0085E}">
  <sheetPr>
    <tabColor rgb="FF3F73B9"/>
  </sheetPr>
  <dimension ref="B1:FO75"/>
  <sheetViews>
    <sheetView tabSelected="1" zoomScaleNormal="100" workbookViewId="0">
      <selection activeCell="CP44" sqref="CP44"/>
    </sheetView>
  </sheetViews>
  <sheetFormatPr defaultRowHeight="15"/>
  <cols>
    <col min="1" max="1" width="3.7109375" customWidth="1"/>
    <col min="2" max="2" width="5.7109375" customWidth="1"/>
    <col min="3" max="10" width="8.7109375" customWidth="1"/>
    <col min="11" max="11" width="5.7109375" customWidth="1"/>
    <col min="12" max="13" width="3.7109375" customWidth="1"/>
    <col min="14" max="14" width="5.7109375" customWidth="1"/>
    <col min="15" max="22" width="8.7109375" customWidth="1"/>
    <col min="23" max="23" width="5.7109375" customWidth="1"/>
    <col min="24" max="25" width="3.7109375" customWidth="1"/>
    <col min="26" max="26" width="5.7109375" customWidth="1"/>
    <col min="27" max="34" width="8.7109375" customWidth="1"/>
    <col min="35" max="35" width="5.7109375" customWidth="1"/>
    <col min="36" max="37" width="3.7109375" customWidth="1"/>
    <col min="38" max="38" width="5.7109375" customWidth="1"/>
    <col min="39" max="46" width="8.7109375" customWidth="1"/>
    <col min="47" max="47" width="5.7109375" customWidth="1"/>
    <col min="48" max="49" width="3.7109375" customWidth="1"/>
    <col min="50" max="50" width="5.7109375" customWidth="1"/>
    <col min="51" max="58" width="8.7109375" customWidth="1"/>
    <col min="59" max="59" width="5.7109375" customWidth="1"/>
    <col min="60" max="61" width="3.7109375" customWidth="1"/>
    <col min="62" max="62" width="5.7109375" customWidth="1"/>
    <col min="63" max="70" width="8.7109375" customWidth="1"/>
    <col min="71" max="71" width="5.7109375" customWidth="1"/>
    <col min="72" max="73" width="3.7109375" customWidth="1"/>
    <col min="74" max="74" width="5.7109375" customWidth="1"/>
    <col min="75" max="82" width="8.7109375" customWidth="1"/>
    <col min="83" max="83" width="5.7109375" customWidth="1"/>
    <col min="84" max="85" width="3.7109375" customWidth="1"/>
    <col min="86" max="86" width="5.7109375" customWidth="1"/>
    <col min="87" max="94" width="8.7109375" customWidth="1"/>
    <col min="95" max="95" width="5.7109375" customWidth="1"/>
    <col min="96" max="97" width="3.7109375" customWidth="1"/>
    <col min="98" max="98" width="5.7109375" customWidth="1"/>
    <col min="99" max="106" width="8.7109375" customWidth="1"/>
    <col min="107" max="107" width="5.7109375" customWidth="1"/>
    <col min="108" max="109" width="3.7109375" customWidth="1"/>
    <col min="110" max="110" width="5.7109375" customWidth="1"/>
    <col min="111" max="118" width="8.7109375" customWidth="1"/>
    <col min="119" max="119" width="5.7109375" customWidth="1"/>
    <col min="120" max="121" width="3.7109375" customWidth="1"/>
    <col min="122" max="122" width="5.7109375" customWidth="1"/>
    <col min="123" max="130" width="8.7109375" customWidth="1"/>
    <col min="131" max="131" width="5.7109375" customWidth="1"/>
    <col min="132" max="133" width="3.7109375" customWidth="1"/>
    <col min="134" max="134" width="5.7109375" customWidth="1"/>
    <col min="135" max="142" width="8.7109375" customWidth="1"/>
    <col min="143" max="143" width="5.7109375" customWidth="1"/>
    <col min="144" max="145" width="3.7109375" customWidth="1"/>
    <col min="146" max="146" width="5.7109375" customWidth="1"/>
    <col min="147" max="154" width="8.7109375" customWidth="1"/>
    <col min="155" max="155" width="5.7109375" customWidth="1"/>
    <col min="156" max="156" width="3.7109375" customWidth="1"/>
  </cols>
  <sheetData>
    <row r="1" spans="2:171" ht="14.25" customHeight="1" thickBot="1"/>
    <row r="2" spans="2:171" ht="15.75" thickTop="1">
      <c r="B2" s="1"/>
      <c r="C2" s="2"/>
      <c r="D2" s="2"/>
      <c r="E2" s="2"/>
      <c r="F2" s="2"/>
      <c r="G2" s="2"/>
      <c r="H2" s="2"/>
      <c r="I2" s="2"/>
      <c r="J2" s="2"/>
      <c r="K2" s="3" t="s">
        <v>0</v>
      </c>
      <c r="N2" s="1"/>
      <c r="O2" s="2"/>
      <c r="P2" s="2"/>
      <c r="Q2" s="2"/>
      <c r="R2" s="2"/>
      <c r="S2" s="2"/>
      <c r="T2" s="2"/>
      <c r="U2" s="2"/>
      <c r="V2" s="2"/>
      <c r="W2" s="3" t="s">
        <v>1</v>
      </c>
      <c r="Z2" s="1"/>
      <c r="AA2" s="2"/>
      <c r="AB2" s="2"/>
      <c r="AC2" s="2"/>
      <c r="AD2" s="2"/>
      <c r="AE2" s="2"/>
      <c r="AF2" s="2"/>
      <c r="AG2" s="2"/>
      <c r="AH2" s="2"/>
      <c r="AI2" s="3" t="s">
        <v>2</v>
      </c>
      <c r="AL2" s="1"/>
      <c r="AM2" s="2"/>
      <c r="AN2" s="2"/>
      <c r="AO2" s="2"/>
      <c r="AP2" s="2"/>
      <c r="AQ2" s="2"/>
      <c r="AR2" s="2"/>
      <c r="AS2" s="2"/>
      <c r="AT2" s="2"/>
      <c r="AU2" s="3" t="s">
        <v>3</v>
      </c>
      <c r="AX2" s="1"/>
      <c r="AY2" s="2"/>
      <c r="AZ2" s="2"/>
      <c r="BA2" s="2"/>
      <c r="BB2" s="2"/>
      <c r="BC2" s="2"/>
      <c r="BD2" s="2"/>
      <c r="BE2" s="2"/>
      <c r="BF2" s="2"/>
      <c r="BG2" s="3" t="s">
        <v>4</v>
      </c>
      <c r="BJ2" s="1"/>
      <c r="BK2" s="2"/>
      <c r="BL2" s="2"/>
      <c r="BM2" s="2"/>
      <c r="BN2" s="2"/>
      <c r="BO2" s="2"/>
      <c r="BP2" s="2"/>
      <c r="BQ2" s="2"/>
      <c r="BR2" s="2"/>
      <c r="BS2" s="3" t="s">
        <v>5</v>
      </c>
      <c r="BV2" s="1"/>
      <c r="BW2" s="2"/>
      <c r="BX2" s="2"/>
      <c r="BY2" s="2"/>
      <c r="BZ2" s="2"/>
      <c r="CA2" s="2"/>
      <c r="CB2" s="2"/>
      <c r="CC2" s="2"/>
      <c r="CD2" s="2"/>
      <c r="CE2" s="3" t="s">
        <v>6</v>
      </c>
      <c r="CH2" s="1"/>
      <c r="CI2" s="2"/>
      <c r="CJ2" s="2"/>
      <c r="CK2" s="2"/>
      <c r="CL2" s="2"/>
      <c r="CM2" s="2"/>
      <c r="CN2" s="2"/>
      <c r="CO2" s="2"/>
      <c r="CP2" s="2"/>
      <c r="CQ2" s="3" t="s">
        <v>7</v>
      </c>
      <c r="CT2" s="1"/>
      <c r="CU2" s="2"/>
      <c r="CV2" s="2"/>
      <c r="CW2" s="2"/>
      <c r="CX2" s="2"/>
      <c r="CY2" s="2"/>
      <c r="CZ2" s="2"/>
      <c r="DA2" s="2"/>
      <c r="DB2" s="2"/>
      <c r="DC2" s="3" t="s">
        <v>8</v>
      </c>
      <c r="DF2" s="1"/>
      <c r="DG2" s="2"/>
      <c r="DH2" s="2"/>
      <c r="DI2" s="2"/>
      <c r="DJ2" s="2"/>
      <c r="DK2" s="2"/>
      <c r="DL2" s="2"/>
      <c r="DM2" s="2"/>
      <c r="DN2" s="2"/>
      <c r="DO2" s="3" t="s">
        <v>9</v>
      </c>
      <c r="DR2" s="1"/>
      <c r="DS2" s="2"/>
      <c r="DT2" s="2"/>
      <c r="DU2" s="2"/>
      <c r="DV2" s="2"/>
      <c r="DW2" s="2"/>
      <c r="DX2" s="2"/>
      <c r="DY2" s="2"/>
      <c r="DZ2" s="2"/>
      <c r="EA2" s="3" t="s">
        <v>10</v>
      </c>
      <c r="ED2" s="1"/>
      <c r="EE2" s="2"/>
      <c r="EF2" s="2"/>
      <c r="EG2" s="2"/>
      <c r="EH2" s="2"/>
      <c r="EI2" s="2"/>
      <c r="EJ2" s="2"/>
      <c r="EK2" s="2"/>
      <c r="EL2" s="2"/>
      <c r="EM2" s="3" t="s">
        <v>11</v>
      </c>
    </row>
    <row r="3" spans="2:171">
      <c r="B3" s="4"/>
      <c r="C3" s="5"/>
      <c r="D3" s="5"/>
      <c r="E3" s="5"/>
      <c r="F3" s="5"/>
      <c r="G3" s="5"/>
      <c r="H3" s="5"/>
      <c r="I3" s="5"/>
      <c r="J3" s="5"/>
      <c r="K3" s="6"/>
      <c r="N3" s="4"/>
      <c r="O3" s="5"/>
      <c r="P3" s="5"/>
      <c r="Q3" s="5"/>
      <c r="R3" s="5"/>
      <c r="S3" s="5"/>
      <c r="T3" s="5"/>
      <c r="U3" s="5"/>
      <c r="V3" s="5"/>
      <c r="W3" s="6"/>
      <c r="Z3" s="4"/>
      <c r="AA3" s="5"/>
      <c r="AB3" s="5"/>
      <c r="AC3" s="5"/>
      <c r="AD3" s="5"/>
      <c r="AE3" s="5"/>
      <c r="AF3" s="5"/>
      <c r="AG3" s="5"/>
      <c r="AH3" s="5"/>
      <c r="AI3" s="6"/>
      <c r="AL3" s="4"/>
      <c r="AM3" s="5"/>
      <c r="AN3" s="5"/>
      <c r="AO3" s="5"/>
      <c r="AP3" s="5"/>
      <c r="AQ3" s="5"/>
      <c r="AR3" s="5"/>
      <c r="AS3" s="5"/>
      <c r="AT3" s="5"/>
      <c r="AU3" s="6"/>
      <c r="AX3" s="4"/>
      <c r="AY3" s="5"/>
      <c r="AZ3" s="5"/>
      <c r="BA3" s="5"/>
      <c r="BB3" s="5"/>
      <c r="BC3" s="5"/>
      <c r="BD3" s="5"/>
      <c r="BE3" s="5"/>
      <c r="BF3" s="5"/>
      <c r="BG3" s="6"/>
      <c r="BJ3" s="4"/>
      <c r="BK3" s="5"/>
      <c r="BL3" s="5"/>
      <c r="BM3" s="5"/>
      <c r="BN3" s="5"/>
      <c r="BO3" s="5"/>
      <c r="BP3" s="5"/>
      <c r="BQ3" s="5"/>
      <c r="BR3" s="5"/>
      <c r="BS3" s="6"/>
      <c r="BV3" s="4"/>
      <c r="BW3" s="5"/>
      <c r="BX3" s="5"/>
      <c r="BY3" s="5"/>
      <c r="BZ3" s="5"/>
      <c r="CA3" s="5"/>
      <c r="CB3" s="5"/>
      <c r="CC3" s="5"/>
      <c r="CD3" s="5"/>
      <c r="CE3" s="6"/>
      <c r="CH3" s="4"/>
      <c r="CI3" s="5"/>
      <c r="CJ3" s="5"/>
      <c r="CK3" s="5"/>
      <c r="CL3" s="5"/>
      <c r="CM3" s="5"/>
      <c r="CN3" s="5"/>
      <c r="CO3" s="5"/>
      <c r="CP3" s="5"/>
      <c r="CQ3" s="6"/>
      <c r="CT3" s="4"/>
      <c r="CU3" s="5"/>
      <c r="CV3" s="5"/>
      <c r="CW3" s="5"/>
      <c r="CX3" s="5"/>
      <c r="CY3" s="5"/>
      <c r="CZ3" s="5"/>
      <c r="DA3" s="5"/>
      <c r="DB3" s="5"/>
      <c r="DC3" s="6"/>
      <c r="DF3" s="4"/>
      <c r="DG3" s="5"/>
      <c r="DH3" s="5"/>
      <c r="DI3" s="5"/>
      <c r="DJ3" s="5"/>
      <c r="DK3" s="5"/>
      <c r="DL3" s="5"/>
      <c r="DM3" s="5"/>
      <c r="DN3" s="5"/>
      <c r="DO3" s="6"/>
      <c r="DR3" s="4"/>
      <c r="DS3" s="5"/>
      <c r="DT3" s="5"/>
      <c r="DU3" s="5"/>
      <c r="DV3" s="5"/>
      <c r="DW3" s="5"/>
      <c r="DX3" s="5"/>
      <c r="DY3" s="5"/>
      <c r="DZ3" s="5"/>
      <c r="EA3" s="6"/>
      <c r="ED3" s="4"/>
      <c r="EE3" s="5"/>
      <c r="EF3" s="5"/>
      <c r="EG3" s="5"/>
      <c r="EH3" s="5"/>
      <c r="EI3" s="5"/>
      <c r="EJ3" s="5"/>
      <c r="EK3" s="5"/>
      <c r="EL3" s="5"/>
      <c r="EM3" s="6"/>
    </row>
    <row r="4" spans="2:171">
      <c r="B4" s="4"/>
      <c r="C4" s="5"/>
      <c r="D4" s="5"/>
      <c r="E4" s="5"/>
      <c r="F4" s="5"/>
      <c r="G4" s="5"/>
      <c r="H4" s="5"/>
      <c r="I4" s="5"/>
      <c r="J4" s="5"/>
      <c r="K4" s="6"/>
      <c r="N4" s="4"/>
      <c r="O4" s="5"/>
      <c r="P4" s="5"/>
      <c r="Q4" s="5"/>
      <c r="R4" s="5"/>
      <c r="S4" s="5"/>
      <c r="T4" s="5"/>
      <c r="U4" s="5"/>
      <c r="V4" s="5"/>
      <c r="W4" s="6"/>
      <c r="Z4" s="4"/>
      <c r="AA4" s="5"/>
      <c r="AB4" s="5"/>
      <c r="AC4" s="5"/>
      <c r="AD4" s="5"/>
      <c r="AE4" s="5"/>
      <c r="AF4" s="5"/>
      <c r="AG4" s="5"/>
      <c r="AH4" s="5"/>
      <c r="AI4" s="6"/>
      <c r="AL4" s="4"/>
      <c r="AM4" s="5"/>
      <c r="AN4" s="5"/>
      <c r="AO4" s="5"/>
      <c r="AP4" s="5"/>
      <c r="AQ4" s="5"/>
      <c r="AR4" s="5"/>
      <c r="AS4" s="5"/>
      <c r="AT4" s="5"/>
      <c r="AU4" s="6"/>
      <c r="AX4" s="4"/>
      <c r="AY4" s="5"/>
      <c r="AZ4" s="5"/>
      <c r="BA4" s="5"/>
      <c r="BB4" s="5"/>
      <c r="BC4" s="5"/>
      <c r="BD4" s="5"/>
      <c r="BE4" s="5"/>
      <c r="BF4" s="5"/>
      <c r="BG4" s="6"/>
      <c r="BJ4" s="4"/>
      <c r="BK4" s="5"/>
      <c r="BL4" s="5"/>
      <c r="BM4" s="5"/>
      <c r="BN4" s="5"/>
      <c r="BO4" s="5"/>
      <c r="BP4" s="5"/>
      <c r="BQ4" s="5"/>
      <c r="BR4" s="5"/>
      <c r="BS4" s="6"/>
      <c r="BV4" s="4"/>
      <c r="BW4" s="5"/>
      <c r="BX4" s="5"/>
      <c r="BY4" s="5"/>
      <c r="BZ4" s="5"/>
      <c r="CA4" s="5"/>
      <c r="CB4" s="5"/>
      <c r="CC4" s="5"/>
      <c r="CD4" s="5"/>
      <c r="CE4" s="6"/>
      <c r="CH4" s="4"/>
      <c r="CI4" s="5"/>
      <c r="CJ4" s="5"/>
      <c r="CK4" s="5"/>
      <c r="CL4" s="5"/>
      <c r="CM4" s="5"/>
      <c r="CN4" s="5"/>
      <c r="CO4" s="5"/>
      <c r="CP4" s="5"/>
      <c r="CQ4" s="6"/>
      <c r="CT4" s="4"/>
      <c r="CU4" s="5"/>
      <c r="CV4" s="5"/>
      <c r="CW4" s="5"/>
      <c r="CX4" s="5"/>
      <c r="CY4" s="5"/>
      <c r="CZ4" s="5"/>
      <c r="DA4" s="5"/>
      <c r="DB4" s="5"/>
      <c r="DC4" s="6"/>
      <c r="DF4" s="4"/>
      <c r="DG4" s="5"/>
      <c r="DH4" s="5"/>
      <c r="DI4" s="5"/>
      <c r="DJ4" s="5"/>
      <c r="DK4" s="5"/>
      <c r="DL4" s="5"/>
      <c r="DM4" s="5"/>
      <c r="DN4" s="5"/>
      <c r="DO4" s="6"/>
      <c r="DR4" s="4"/>
      <c r="DS4" s="5"/>
      <c r="DT4" s="5"/>
      <c r="DU4" s="5"/>
      <c r="DV4" s="5"/>
      <c r="DW4" s="5"/>
      <c r="DX4" s="5"/>
      <c r="DY4" s="5"/>
      <c r="DZ4" s="5"/>
      <c r="EA4" s="6"/>
      <c r="ED4" s="4"/>
      <c r="EE4" s="5"/>
      <c r="EF4" s="5"/>
      <c r="EG4" s="5"/>
      <c r="EH4" s="5"/>
      <c r="EI4" s="5"/>
      <c r="EJ4" s="5"/>
      <c r="EK4" s="5"/>
      <c r="EL4" s="5"/>
      <c r="EM4" s="6"/>
      <c r="EP4" s="7"/>
      <c r="EQ4" s="7"/>
      <c r="ER4" s="7"/>
      <c r="ES4" s="7"/>
      <c r="ET4" s="7"/>
      <c r="EU4" s="7"/>
    </row>
    <row r="5" spans="2:171">
      <c r="B5" s="4"/>
      <c r="C5" s="5"/>
      <c r="D5" s="5"/>
      <c r="E5" s="5"/>
      <c r="F5" s="5"/>
      <c r="G5" s="5"/>
      <c r="H5" s="5"/>
      <c r="I5" s="5"/>
      <c r="J5" s="5"/>
      <c r="K5" s="6"/>
      <c r="N5" s="4"/>
      <c r="O5" s="5"/>
      <c r="P5" s="5"/>
      <c r="Q5" s="5"/>
      <c r="R5" s="5"/>
      <c r="S5" s="5"/>
      <c r="T5" s="5"/>
      <c r="U5" s="5"/>
      <c r="V5" s="5"/>
      <c r="W5" s="6"/>
      <c r="Z5" s="4"/>
      <c r="AA5" s="5"/>
      <c r="AB5" s="5"/>
      <c r="AC5" s="5"/>
      <c r="AD5" s="5"/>
      <c r="AE5" s="5"/>
      <c r="AF5" s="5"/>
      <c r="AG5" s="5"/>
      <c r="AH5" s="5"/>
      <c r="AI5" s="6"/>
      <c r="AL5" s="4"/>
      <c r="AM5" s="5"/>
      <c r="AN5" s="5"/>
      <c r="AO5" s="5"/>
      <c r="AP5" s="5"/>
      <c r="AQ5" s="5"/>
      <c r="AR5" s="5"/>
      <c r="AS5" s="5"/>
      <c r="AT5" s="5"/>
      <c r="AU5" s="6"/>
      <c r="AX5" s="4"/>
      <c r="AY5" s="5"/>
      <c r="AZ5" s="5"/>
      <c r="BA5" s="5"/>
      <c r="BB5" s="5"/>
      <c r="BC5" s="5"/>
      <c r="BD5" s="5"/>
      <c r="BE5" s="5"/>
      <c r="BF5" s="5"/>
      <c r="BG5" s="6"/>
      <c r="BJ5" s="4"/>
      <c r="BK5" s="5"/>
      <c r="BL5" s="5"/>
      <c r="BM5" s="5"/>
      <c r="BN5" s="5"/>
      <c r="BO5" s="5"/>
      <c r="BP5" s="5"/>
      <c r="BQ5" s="5"/>
      <c r="BR5" s="5"/>
      <c r="BS5" s="6"/>
      <c r="BV5" s="4"/>
      <c r="BW5" s="5"/>
      <c r="BX5" s="5"/>
      <c r="BY5" s="5"/>
      <c r="BZ5" s="5"/>
      <c r="CA5" s="5"/>
      <c r="CB5" s="5"/>
      <c r="CC5" s="5"/>
      <c r="CD5" s="5"/>
      <c r="CE5" s="6"/>
      <c r="CH5" s="4"/>
      <c r="CI5" s="5"/>
      <c r="CJ5" s="5"/>
      <c r="CK5" s="5"/>
      <c r="CL5" s="5"/>
      <c r="CM5" s="5"/>
      <c r="CN5" s="5"/>
      <c r="CO5" s="5"/>
      <c r="CP5" s="5"/>
      <c r="CQ5" s="6"/>
      <c r="CT5" s="4"/>
      <c r="CU5" s="5"/>
      <c r="CV5" s="5"/>
      <c r="CW5" s="5"/>
      <c r="CX5" s="5"/>
      <c r="CY5" s="5"/>
      <c r="CZ5" s="5"/>
      <c r="DA5" s="5"/>
      <c r="DB5" s="5"/>
      <c r="DC5" s="6"/>
      <c r="DF5" s="4"/>
      <c r="DG5" s="5"/>
      <c r="DH5" s="5"/>
      <c r="DI5" s="5"/>
      <c r="DJ5" s="5"/>
      <c r="DK5" s="5"/>
      <c r="DL5" s="5"/>
      <c r="DM5" s="5"/>
      <c r="DN5" s="5"/>
      <c r="DO5" s="6"/>
      <c r="DR5" s="4"/>
      <c r="DS5" s="5"/>
      <c r="DT5" s="5"/>
      <c r="DU5" s="5"/>
      <c r="DV5" s="5"/>
      <c r="DW5" s="5"/>
      <c r="DX5" s="5"/>
      <c r="DY5" s="5"/>
      <c r="DZ5" s="5"/>
      <c r="EA5" s="6"/>
      <c r="ED5" s="4"/>
      <c r="EE5" s="5"/>
      <c r="EF5" s="5"/>
      <c r="EG5" s="5"/>
      <c r="EH5" s="5"/>
      <c r="EI5" s="5"/>
      <c r="EJ5" s="5"/>
      <c r="EK5" s="5"/>
      <c r="EL5" s="5"/>
      <c r="EM5" s="6"/>
      <c r="EP5" s="7"/>
      <c r="EQ5" s="7"/>
      <c r="ER5" s="7"/>
      <c r="ES5" s="7"/>
      <c r="ET5" s="7"/>
      <c r="EU5" s="7"/>
      <c r="FJ5" s="7"/>
      <c r="FK5" s="7"/>
      <c r="FL5" s="7"/>
      <c r="FM5" s="7"/>
      <c r="FN5" s="7"/>
      <c r="FO5" s="7"/>
    </row>
    <row r="6" spans="2:171">
      <c r="B6" s="4"/>
      <c r="C6" s="5"/>
      <c r="D6" s="5"/>
      <c r="E6" s="5"/>
      <c r="F6" s="5"/>
      <c r="G6" s="5"/>
      <c r="H6" s="5"/>
      <c r="I6" s="5"/>
      <c r="J6" s="5"/>
      <c r="K6" s="6"/>
      <c r="N6" s="4"/>
      <c r="O6" s="5"/>
      <c r="P6" s="5"/>
      <c r="Q6" s="5"/>
      <c r="R6" s="5"/>
      <c r="S6" s="5"/>
      <c r="T6" s="5"/>
      <c r="U6" s="5"/>
      <c r="V6" s="5"/>
      <c r="W6" s="6"/>
      <c r="Z6" s="4"/>
      <c r="AA6" s="5"/>
      <c r="AB6" s="5"/>
      <c r="AC6" s="5"/>
      <c r="AD6" s="5"/>
      <c r="AE6" s="5"/>
      <c r="AF6" s="5"/>
      <c r="AG6" s="5"/>
      <c r="AH6" s="5"/>
      <c r="AI6" s="6"/>
      <c r="AL6" s="4"/>
      <c r="AM6" s="5"/>
      <c r="AN6" s="5"/>
      <c r="AO6" s="5"/>
      <c r="AP6" s="5"/>
      <c r="AQ6" s="5"/>
      <c r="AR6" s="5"/>
      <c r="AS6" s="5"/>
      <c r="AT6" s="5"/>
      <c r="AU6" s="6"/>
      <c r="AX6" s="4"/>
      <c r="AY6" s="5"/>
      <c r="AZ6" s="5"/>
      <c r="BA6" s="5"/>
      <c r="BB6" s="5"/>
      <c r="BC6" s="5"/>
      <c r="BD6" s="5"/>
      <c r="BE6" s="5"/>
      <c r="BF6" s="5"/>
      <c r="BG6" s="6"/>
      <c r="BJ6" s="4"/>
      <c r="BK6" s="5"/>
      <c r="BL6" s="5"/>
      <c r="BM6" s="5"/>
      <c r="BN6" s="5"/>
      <c r="BO6" s="5"/>
      <c r="BP6" s="5"/>
      <c r="BQ6" s="5"/>
      <c r="BR6" s="5"/>
      <c r="BS6" s="6"/>
      <c r="BV6" s="4"/>
      <c r="BW6" s="5"/>
      <c r="BX6" s="5"/>
      <c r="BY6" s="5"/>
      <c r="BZ6" s="5"/>
      <c r="CA6" s="5"/>
      <c r="CB6" s="5"/>
      <c r="CC6" s="5"/>
      <c r="CD6" s="5"/>
      <c r="CE6" s="6"/>
      <c r="CH6" s="4"/>
      <c r="CI6" s="5"/>
      <c r="CJ6" s="5"/>
      <c r="CK6" s="5"/>
      <c r="CL6" s="5"/>
      <c r="CM6" s="5"/>
      <c r="CN6" s="5"/>
      <c r="CO6" s="5"/>
      <c r="CP6" s="5"/>
      <c r="CQ6" s="6"/>
      <c r="CT6" s="4"/>
      <c r="CU6" s="5"/>
      <c r="CV6" s="5"/>
      <c r="CW6" s="5"/>
      <c r="CX6" s="5"/>
      <c r="CY6" s="5"/>
      <c r="CZ6" s="5"/>
      <c r="DA6" s="5"/>
      <c r="DB6" s="5"/>
      <c r="DC6" s="6"/>
      <c r="DF6" s="4"/>
      <c r="DG6" s="5"/>
      <c r="DH6" s="5"/>
      <c r="DI6" s="5"/>
      <c r="DJ6" s="5"/>
      <c r="DK6" s="5"/>
      <c r="DL6" s="5"/>
      <c r="DM6" s="5"/>
      <c r="DN6" s="5"/>
      <c r="DO6" s="6"/>
      <c r="DR6" s="4"/>
      <c r="DS6" s="5"/>
      <c r="DT6" s="5"/>
      <c r="DU6" s="5"/>
      <c r="DV6" s="5"/>
      <c r="DW6" s="5"/>
      <c r="DX6" s="5"/>
      <c r="DY6" s="5"/>
      <c r="DZ6" s="5"/>
      <c r="EA6" s="6"/>
      <c r="ED6" s="4"/>
      <c r="EE6" s="5"/>
      <c r="EF6" s="5"/>
      <c r="EG6" s="5"/>
      <c r="EH6" s="5"/>
      <c r="EI6" s="5"/>
      <c r="EJ6" s="5"/>
      <c r="EK6" s="5"/>
      <c r="EL6" s="5"/>
      <c r="EM6" s="6"/>
      <c r="EP6" s="7"/>
      <c r="EQ6" s="7"/>
      <c r="ER6" s="7"/>
      <c r="ES6" s="7"/>
      <c r="ET6" s="7"/>
      <c r="EU6" s="7"/>
      <c r="FJ6" s="7"/>
      <c r="FK6" s="7"/>
      <c r="FL6" s="7"/>
      <c r="FM6" s="7"/>
      <c r="FN6" s="7"/>
      <c r="FO6" s="7"/>
    </row>
    <row r="7" spans="2:171">
      <c r="B7" s="8"/>
      <c r="K7" s="9"/>
      <c r="N7" s="8"/>
      <c r="W7" s="9"/>
      <c r="Z7" s="8"/>
      <c r="AI7" s="9"/>
      <c r="AL7" s="8"/>
      <c r="AU7" s="9"/>
      <c r="AX7" s="8"/>
      <c r="BG7" s="9"/>
      <c r="BJ7" s="8"/>
      <c r="BS7" s="9"/>
      <c r="BV7" s="8"/>
      <c r="CE7" s="9"/>
      <c r="CH7" s="8"/>
      <c r="CQ7" s="9"/>
      <c r="CT7" s="8"/>
      <c r="DC7" s="9"/>
      <c r="DF7" s="8"/>
      <c r="DO7" s="9"/>
      <c r="DR7" s="8"/>
      <c r="EA7" s="9"/>
      <c r="ED7" s="8"/>
      <c r="EM7" s="9"/>
      <c r="EP7" s="7"/>
      <c r="EQ7" s="7"/>
      <c r="ER7" s="7"/>
      <c r="ES7" s="7"/>
      <c r="ET7" s="7"/>
      <c r="EU7" s="7"/>
      <c r="FJ7" s="7"/>
      <c r="FK7" s="7"/>
      <c r="FL7" s="7"/>
      <c r="FM7" s="7"/>
      <c r="FN7" s="7"/>
      <c r="FO7" s="7"/>
    </row>
    <row r="8" spans="2:171" ht="27" customHeight="1">
      <c r="B8" s="8"/>
      <c r="C8" s="10" t="s">
        <v>12</v>
      </c>
      <c r="D8" s="10"/>
      <c r="E8" s="10"/>
      <c r="F8" s="10"/>
      <c r="G8" s="10"/>
      <c r="H8" s="10"/>
      <c r="I8" s="10"/>
      <c r="J8" s="10"/>
      <c r="K8" s="9"/>
      <c r="N8" s="8"/>
      <c r="O8" s="10" t="s">
        <v>13</v>
      </c>
      <c r="P8" s="10"/>
      <c r="Q8" s="10"/>
      <c r="R8" s="10"/>
      <c r="S8" s="10"/>
      <c r="T8" s="10"/>
      <c r="U8" s="10"/>
      <c r="V8" s="10"/>
      <c r="W8" s="9"/>
      <c r="Z8" s="8"/>
      <c r="AA8" s="10" t="s">
        <v>14</v>
      </c>
      <c r="AB8" s="10"/>
      <c r="AC8" s="10"/>
      <c r="AD8" s="10"/>
      <c r="AE8" s="10"/>
      <c r="AF8" s="10"/>
      <c r="AG8" s="10"/>
      <c r="AH8" s="10"/>
      <c r="AI8" s="9"/>
      <c r="AL8" s="8"/>
      <c r="AM8" s="10" t="s">
        <v>15</v>
      </c>
      <c r="AN8" s="10"/>
      <c r="AO8" s="10"/>
      <c r="AP8" s="10"/>
      <c r="AQ8" s="10"/>
      <c r="AR8" s="10"/>
      <c r="AS8" s="10"/>
      <c r="AT8" s="10"/>
      <c r="AU8" s="9"/>
      <c r="AX8" s="8"/>
      <c r="AY8" s="10" t="s">
        <v>16</v>
      </c>
      <c r="AZ8" s="10"/>
      <c r="BA8" s="10"/>
      <c r="BB8" s="10"/>
      <c r="BC8" s="10"/>
      <c r="BD8" s="10"/>
      <c r="BE8" s="10"/>
      <c r="BF8" s="10"/>
      <c r="BG8" s="9"/>
      <c r="BJ8" s="8"/>
      <c r="BK8" s="10" t="s">
        <v>17</v>
      </c>
      <c r="BL8" s="10"/>
      <c r="BM8" s="10"/>
      <c r="BN8" s="10"/>
      <c r="BO8" s="10"/>
      <c r="BP8" s="10"/>
      <c r="BQ8" s="10"/>
      <c r="BR8" s="10"/>
      <c r="BS8" s="9"/>
      <c r="BV8" s="8"/>
      <c r="BW8" s="10" t="s">
        <v>18</v>
      </c>
      <c r="BX8" s="10"/>
      <c r="BY8" s="10"/>
      <c r="BZ8" s="10"/>
      <c r="CA8" s="10"/>
      <c r="CB8" s="10"/>
      <c r="CC8" s="10"/>
      <c r="CD8" s="10"/>
      <c r="CE8" s="9"/>
      <c r="CH8" s="8"/>
      <c r="CI8" s="10" t="s">
        <v>19</v>
      </c>
      <c r="CJ8" s="10"/>
      <c r="CK8" s="10"/>
      <c r="CL8" s="10"/>
      <c r="CM8" s="10"/>
      <c r="CN8" s="10"/>
      <c r="CO8" s="10"/>
      <c r="CP8" s="10"/>
      <c r="CQ8" s="9"/>
      <c r="CT8" s="8"/>
      <c r="CU8" s="10" t="s">
        <v>20</v>
      </c>
      <c r="CV8" s="10"/>
      <c r="CW8" s="10"/>
      <c r="CX8" s="10"/>
      <c r="CY8" s="10"/>
      <c r="CZ8" s="10"/>
      <c r="DA8" s="10"/>
      <c r="DB8" s="10"/>
      <c r="DC8" s="9"/>
      <c r="DF8" s="8"/>
      <c r="DG8" s="10" t="s">
        <v>21</v>
      </c>
      <c r="DH8" s="10"/>
      <c r="DI8" s="10"/>
      <c r="DJ8" s="10"/>
      <c r="DK8" s="10"/>
      <c r="DL8" s="10"/>
      <c r="DM8" s="10"/>
      <c r="DN8" s="10"/>
      <c r="DO8" s="9"/>
      <c r="DR8" s="8"/>
      <c r="DS8" s="10" t="s">
        <v>22</v>
      </c>
      <c r="DT8" s="10"/>
      <c r="DU8" s="10"/>
      <c r="DV8" s="10"/>
      <c r="DW8" s="10"/>
      <c r="DX8" s="10"/>
      <c r="DY8" s="10"/>
      <c r="DZ8" s="10"/>
      <c r="EA8" s="9"/>
      <c r="ED8" s="8"/>
      <c r="EE8" s="10" t="s">
        <v>23</v>
      </c>
      <c r="EF8" s="10"/>
      <c r="EG8" s="10"/>
      <c r="EH8" s="10"/>
      <c r="EI8" s="10"/>
      <c r="EJ8" s="10"/>
      <c r="EK8" s="10"/>
      <c r="EL8" s="10"/>
      <c r="EM8" s="9"/>
      <c r="EP8" s="7"/>
      <c r="EQ8" s="7"/>
      <c r="ER8" s="7"/>
      <c r="ES8" s="7"/>
      <c r="ET8" s="7"/>
      <c r="EU8" s="7"/>
      <c r="FJ8" s="7"/>
      <c r="FK8" s="7"/>
      <c r="FL8" s="7"/>
      <c r="FM8" s="7"/>
      <c r="FN8" s="7"/>
      <c r="FO8" s="7"/>
    </row>
    <row r="9" spans="2:171">
      <c r="B9" s="8"/>
      <c r="K9" s="9"/>
      <c r="N9" s="8"/>
      <c r="W9" s="9"/>
      <c r="Z9" s="8"/>
      <c r="AI9" s="9"/>
      <c r="AL9" s="8"/>
      <c r="AQ9" s="7"/>
      <c r="AU9" s="9"/>
      <c r="AX9" s="8"/>
      <c r="BG9" s="9"/>
      <c r="BJ9" s="8"/>
      <c r="BS9" s="9"/>
      <c r="BV9" s="8"/>
      <c r="CE9" s="9"/>
      <c r="CH9" s="8"/>
      <c r="CQ9" s="9"/>
      <c r="CT9" s="8"/>
      <c r="DC9" s="9"/>
      <c r="DF9" s="8"/>
      <c r="DO9" s="9"/>
      <c r="DR9" s="8"/>
      <c r="EA9" s="9"/>
      <c r="ED9" s="8"/>
      <c r="EM9" s="9"/>
      <c r="EP9" s="7"/>
      <c r="EQ9" s="7"/>
      <c r="ER9" s="7"/>
      <c r="ES9" s="7"/>
      <c r="ET9" s="7"/>
      <c r="EU9" s="7"/>
      <c r="FJ9" s="7"/>
      <c r="FK9" s="7"/>
      <c r="FL9" s="7"/>
      <c r="FM9" s="7"/>
      <c r="FN9" s="7"/>
      <c r="FO9" s="7"/>
    </row>
    <row r="10" spans="2:171" ht="15.75" customHeight="1">
      <c r="B10" s="8"/>
      <c r="C10" s="11" t="s">
        <v>24</v>
      </c>
      <c r="D10" s="11"/>
      <c r="E10" s="11"/>
      <c r="F10" s="11"/>
      <c r="G10" s="11"/>
      <c r="H10" s="11"/>
      <c r="I10" s="11"/>
      <c r="J10" s="11"/>
      <c r="K10" s="9"/>
      <c r="N10" s="8"/>
      <c r="O10" s="11" t="s">
        <v>25</v>
      </c>
      <c r="P10" s="11"/>
      <c r="Q10" s="11"/>
      <c r="R10" s="11"/>
      <c r="S10" s="11"/>
      <c r="T10" s="11"/>
      <c r="U10" s="11"/>
      <c r="V10" s="11"/>
      <c r="W10" s="9"/>
      <c r="Z10" s="8"/>
      <c r="AA10" s="12" t="s">
        <v>26</v>
      </c>
      <c r="AB10" s="13"/>
      <c r="AC10" s="14"/>
      <c r="AG10" s="15" t="s">
        <v>27</v>
      </c>
      <c r="AH10" s="15" t="s">
        <v>28</v>
      </c>
      <c r="AI10" s="9"/>
      <c r="AL10" s="8"/>
      <c r="AM10" s="12" t="s">
        <v>26</v>
      </c>
      <c r="AN10" s="13"/>
      <c r="AO10" s="14"/>
      <c r="AP10" s="7"/>
      <c r="AQ10" s="7"/>
      <c r="AR10" s="7"/>
      <c r="AS10" s="7"/>
      <c r="AT10" s="7"/>
      <c r="AU10" s="9"/>
      <c r="AX10" s="8"/>
      <c r="AY10" s="12" t="s">
        <v>26</v>
      </c>
      <c r="AZ10" s="13"/>
      <c r="BA10" s="14"/>
      <c r="BB10" s="7"/>
      <c r="BC10" s="15" t="s">
        <v>29</v>
      </c>
      <c r="BD10" s="15" t="s">
        <v>30</v>
      </c>
      <c r="BE10" s="15" t="s">
        <v>27</v>
      </c>
      <c r="BF10" s="15" t="s">
        <v>28</v>
      </c>
      <c r="BG10" s="9"/>
      <c r="BJ10" s="8"/>
      <c r="BK10" s="12" t="s">
        <v>26</v>
      </c>
      <c r="BL10" s="13"/>
      <c r="BM10" s="14"/>
      <c r="BN10" s="7"/>
      <c r="BO10" s="7"/>
      <c r="BP10" s="7"/>
      <c r="BQ10" s="7"/>
      <c r="BR10" s="7"/>
      <c r="BS10" s="9"/>
      <c r="BV10" s="8"/>
      <c r="BW10" s="12" t="s">
        <v>26</v>
      </c>
      <c r="BX10" s="13"/>
      <c r="BY10" s="14"/>
      <c r="BZ10" s="7"/>
      <c r="CA10" s="7"/>
      <c r="CB10" s="7"/>
      <c r="CC10" s="7"/>
      <c r="CD10" s="7"/>
      <c r="CE10" s="9"/>
      <c r="CH10" s="8"/>
      <c r="CI10" s="11" t="s">
        <v>31</v>
      </c>
      <c r="CJ10" s="11"/>
      <c r="CK10" s="11"/>
      <c r="CL10" s="11"/>
      <c r="CM10" s="11"/>
      <c r="CN10" s="11"/>
      <c r="CO10" s="11"/>
      <c r="CP10" s="11"/>
      <c r="CQ10" s="9"/>
      <c r="CT10" s="8"/>
      <c r="CU10" s="11" t="s">
        <v>32</v>
      </c>
      <c r="CV10" s="11"/>
      <c r="CW10" s="11"/>
      <c r="CX10" s="11"/>
      <c r="CY10" s="11"/>
      <c r="CZ10" s="11"/>
      <c r="DA10" s="11"/>
      <c r="DB10" s="11"/>
      <c r="DC10" s="9"/>
      <c r="DF10" s="8"/>
      <c r="DG10" s="11" t="s">
        <v>33</v>
      </c>
      <c r="DH10" s="11"/>
      <c r="DI10" s="11"/>
      <c r="DJ10" s="11"/>
      <c r="DK10" s="11"/>
      <c r="DL10" s="11"/>
      <c r="DM10" s="11"/>
      <c r="DN10" s="11"/>
      <c r="DO10" s="9"/>
      <c r="DR10" s="8"/>
      <c r="DS10" s="11" t="s">
        <v>34</v>
      </c>
      <c r="DT10" s="11"/>
      <c r="DU10" s="11"/>
      <c r="DV10" s="11"/>
      <c r="DW10" s="11"/>
      <c r="DX10" s="11"/>
      <c r="DY10" s="11"/>
      <c r="DZ10" s="11"/>
      <c r="EA10" s="9"/>
      <c r="ED10" s="8"/>
      <c r="EE10" s="12" t="s">
        <v>35</v>
      </c>
      <c r="EF10" s="13"/>
      <c r="EG10" s="16"/>
      <c r="EH10" s="16"/>
      <c r="EI10" s="16"/>
      <c r="EJ10" s="16"/>
      <c r="EK10" s="16"/>
      <c r="EL10" s="17"/>
      <c r="EM10" s="9"/>
      <c r="FJ10" s="7"/>
      <c r="FK10" s="7"/>
      <c r="FL10" s="7"/>
      <c r="FM10" s="7"/>
      <c r="FN10" s="7"/>
      <c r="FO10" s="7"/>
    </row>
    <row r="11" spans="2:171">
      <c r="B11" s="8"/>
      <c r="C11" s="11"/>
      <c r="D11" s="11"/>
      <c r="E11" s="11"/>
      <c r="F11" s="11"/>
      <c r="G11" s="11"/>
      <c r="H11" s="11"/>
      <c r="I11" s="11"/>
      <c r="J11" s="11"/>
      <c r="K11" s="9"/>
      <c r="N11" s="8"/>
      <c r="O11" s="11"/>
      <c r="P11" s="11"/>
      <c r="Q11" s="11"/>
      <c r="R11" s="11"/>
      <c r="S11" s="11"/>
      <c r="T11" s="11"/>
      <c r="U11" s="11"/>
      <c r="V11" s="11"/>
      <c r="W11" s="9"/>
      <c r="Z11" s="8"/>
      <c r="AA11" s="18" t="s">
        <v>36</v>
      </c>
      <c r="AB11" s="19"/>
      <c r="AC11" s="19"/>
      <c r="AD11" s="19"/>
      <c r="AE11" s="19"/>
      <c r="AF11" s="20"/>
      <c r="AG11" s="21"/>
      <c r="AH11" s="21"/>
      <c r="AI11" s="9"/>
      <c r="AL11" s="8"/>
      <c r="AM11" s="22" t="s">
        <v>37</v>
      </c>
      <c r="AN11" s="23"/>
      <c r="AO11" s="23"/>
      <c r="AP11" s="23"/>
      <c r="AQ11" s="24" t="s">
        <v>38</v>
      </c>
      <c r="AR11" s="24" t="s">
        <v>39</v>
      </c>
      <c r="AS11" s="24" t="s">
        <v>40</v>
      </c>
      <c r="AT11" s="24" t="s">
        <v>41</v>
      </c>
      <c r="AU11" s="9"/>
      <c r="AX11" s="8"/>
      <c r="AY11" s="22" t="s">
        <v>37</v>
      </c>
      <c r="AZ11" s="23"/>
      <c r="BA11" s="23"/>
      <c r="BB11" s="23"/>
      <c r="BC11" s="21"/>
      <c r="BD11" s="21"/>
      <c r="BE11" s="21"/>
      <c r="BF11" s="21"/>
      <c r="BG11" s="9"/>
      <c r="BJ11" s="8"/>
      <c r="BK11" s="22" t="s">
        <v>37</v>
      </c>
      <c r="BL11" s="23"/>
      <c r="BM11" s="23"/>
      <c r="BN11" s="23"/>
      <c r="BO11" s="24" t="s">
        <v>38</v>
      </c>
      <c r="BP11" s="24" t="s">
        <v>39</v>
      </c>
      <c r="BQ11" s="24" t="s">
        <v>40</v>
      </c>
      <c r="BR11" s="24" t="s">
        <v>41</v>
      </c>
      <c r="BS11" s="9"/>
      <c r="BV11" s="8"/>
      <c r="BW11" s="22" t="s">
        <v>37</v>
      </c>
      <c r="BX11" s="23"/>
      <c r="BY11" s="23"/>
      <c r="BZ11" s="23"/>
      <c r="CA11" s="24" t="s">
        <v>38</v>
      </c>
      <c r="CB11" s="24" t="s">
        <v>39</v>
      </c>
      <c r="CC11" s="24" t="s">
        <v>40</v>
      </c>
      <c r="CD11" s="24" t="s">
        <v>41</v>
      </c>
      <c r="CE11" s="9"/>
      <c r="CH11" s="8"/>
      <c r="CI11" s="11"/>
      <c r="CJ11" s="11"/>
      <c r="CK11" s="11"/>
      <c r="CL11" s="11"/>
      <c r="CM11" s="11"/>
      <c r="CN11" s="11"/>
      <c r="CO11" s="11"/>
      <c r="CP11" s="11"/>
      <c r="CQ11" s="9"/>
      <c r="CT11" s="8"/>
      <c r="CU11" s="11"/>
      <c r="CV11" s="11"/>
      <c r="CW11" s="11"/>
      <c r="CX11" s="11"/>
      <c r="CY11" s="11"/>
      <c r="CZ11" s="11"/>
      <c r="DA11" s="11"/>
      <c r="DB11" s="11"/>
      <c r="DC11" s="9"/>
      <c r="DF11" s="8"/>
      <c r="DG11" s="11"/>
      <c r="DH11" s="11"/>
      <c r="DI11" s="11"/>
      <c r="DJ11" s="11"/>
      <c r="DK11" s="11"/>
      <c r="DL11" s="11"/>
      <c r="DM11" s="11"/>
      <c r="DN11" s="11"/>
      <c r="DO11" s="9"/>
      <c r="DR11" s="8"/>
      <c r="DS11" s="11"/>
      <c r="DT11" s="11"/>
      <c r="DU11" s="11"/>
      <c r="DV11" s="11"/>
      <c r="DW11" s="11"/>
      <c r="DX11" s="11"/>
      <c r="DY11" s="11"/>
      <c r="DZ11" s="11"/>
      <c r="EA11" s="9"/>
      <c r="ED11" s="8"/>
      <c r="EE11" s="7"/>
      <c r="EF11" s="7"/>
      <c r="EG11" s="7"/>
      <c r="EH11" s="7"/>
      <c r="EI11" s="7"/>
      <c r="EJ11" s="7"/>
      <c r="EK11" s="7"/>
      <c r="EL11" s="7"/>
      <c r="EM11" s="9"/>
    </row>
    <row r="12" spans="2:171">
      <c r="B12" s="8"/>
      <c r="C12" s="11"/>
      <c r="D12" s="11"/>
      <c r="E12" s="11"/>
      <c r="F12" s="11"/>
      <c r="G12" s="11"/>
      <c r="H12" s="11"/>
      <c r="I12" s="11"/>
      <c r="J12" s="11"/>
      <c r="K12" s="9"/>
      <c r="N12" s="8"/>
      <c r="O12" s="11"/>
      <c r="P12" s="11"/>
      <c r="Q12" s="11"/>
      <c r="R12" s="11"/>
      <c r="S12" s="11"/>
      <c r="T12" s="11"/>
      <c r="U12" s="11"/>
      <c r="V12" s="11"/>
      <c r="W12" s="9"/>
      <c r="Z12" s="8"/>
      <c r="AA12" s="25" t="s">
        <v>42</v>
      </c>
      <c r="AB12" s="26"/>
      <c r="AC12" s="26"/>
      <c r="AD12" s="26"/>
      <c r="AE12" s="26"/>
      <c r="AF12" s="26"/>
      <c r="AG12" s="27"/>
      <c r="AH12" s="27"/>
      <c r="AI12" s="28"/>
      <c r="AL12" s="8"/>
      <c r="AM12" s="29" t="s">
        <v>43</v>
      </c>
      <c r="AN12" s="30"/>
      <c r="AO12" s="30"/>
      <c r="AP12" s="31"/>
      <c r="AQ12" s="32" t="s">
        <v>44</v>
      </c>
      <c r="AR12" s="33"/>
      <c r="AS12" s="33"/>
      <c r="AT12" s="34"/>
      <c r="AU12" s="28"/>
      <c r="AX12" s="8"/>
      <c r="AY12" s="25" t="s">
        <v>45</v>
      </c>
      <c r="AZ12" s="26"/>
      <c r="BA12" s="26"/>
      <c r="BB12" s="35"/>
      <c r="BC12" s="36"/>
      <c r="BD12" s="36"/>
      <c r="BE12" s="27"/>
      <c r="BF12" s="27"/>
      <c r="BG12" s="28"/>
      <c r="BJ12" s="8"/>
      <c r="BK12" s="25" t="s">
        <v>46</v>
      </c>
      <c r="BL12" s="26"/>
      <c r="BM12" s="26"/>
      <c r="BN12" s="35"/>
      <c r="BO12" s="36"/>
      <c r="BP12" s="36"/>
      <c r="BQ12" s="27"/>
      <c r="BR12" s="27"/>
      <c r="BS12" s="28"/>
      <c r="BV12" s="8"/>
      <c r="BW12" s="25" t="s">
        <v>47</v>
      </c>
      <c r="BX12" s="26"/>
      <c r="BY12" s="26"/>
      <c r="BZ12" s="35"/>
      <c r="CA12" s="36"/>
      <c r="CB12" s="36"/>
      <c r="CC12" s="27"/>
      <c r="CD12" s="27"/>
      <c r="CE12" s="28"/>
      <c r="CH12" s="8"/>
      <c r="CI12" s="11"/>
      <c r="CJ12" s="11"/>
      <c r="CK12" s="11"/>
      <c r="CL12" s="11"/>
      <c r="CM12" s="11"/>
      <c r="CN12" s="11"/>
      <c r="CO12" s="11"/>
      <c r="CP12" s="11"/>
      <c r="CQ12" s="9"/>
      <c r="CT12" s="8"/>
      <c r="CU12" s="11"/>
      <c r="CV12" s="11"/>
      <c r="CW12" s="11"/>
      <c r="CX12" s="11"/>
      <c r="CY12" s="11"/>
      <c r="CZ12" s="11"/>
      <c r="DA12" s="11"/>
      <c r="DB12" s="11"/>
      <c r="DC12" s="9"/>
      <c r="DF12" s="8"/>
      <c r="DG12" s="11"/>
      <c r="DH12" s="11"/>
      <c r="DI12" s="11"/>
      <c r="DJ12" s="11"/>
      <c r="DK12" s="11"/>
      <c r="DL12" s="11"/>
      <c r="DM12" s="11"/>
      <c r="DN12" s="11"/>
      <c r="DO12" s="9"/>
      <c r="DR12" s="8"/>
      <c r="DS12" s="11"/>
      <c r="DT12" s="11"/>
      <c r="DU12" s="11"/>
      <c r="DV12" s="11"/>
      <c r="DW12" s="11"/>
      <c r="DX12" s="11"/>
      <c r="DY12" s="11"/>
      <c r="DZ12" s="11"/>
      <c r="EA12" s="9"/>
      <c r="ED12" s="8"/>
      <c r="EE12" s="37" t="s">
        <v>48</v>
      </c>
      <c r="EF12" s="38"/>
      <c r="EG12" s="38"/>
      <c r="EH12" s="38"/>
      <c r="EI12" s="38"/>
      <c r="EJ12" s="38"/>
      <c r="EK12" s="38"/>
      <c r="EL12" s="38"/>
      <c r="EM12" s="9"/>
    </row>
    <row r="13" spans="2:171">
      <c r="B13" s="8"/>
      <c r="C13" s="11"/>
      <c r="D13" s="11"/>
      <c r="E13" s="11"/>
      <c r="F13" s="11"/>
      <c r="G13" s="11"/>
      <c r="H13" s="11"/>
      <c r="I13" s="11"/>
      <c r="J13" s="11"/>
      <c r="K13" s="9"/>
      <c r="N13" s="8"/>
      <c r="O13" s="11"/>
      <c r="P13" s="11"/>
      <c r="Q13" s="11"/>
      <c r="R13" s="11"/>
      <c r="S13" s="11"/>
      <c r="T13" s="11"/>
      <c r="U13" s="11"/>
      <c r="V13" s="11"/>
      <c r="W13" s="9"/>
      <c r="Z13" s="39"/>
      <c r="AA13" s="40" t="s">
        <v>49</v>
      </c>
      <c r="AB13" s="41"/>
      <c r="AC13" s="41"/>
      <c r="AD13" s="41"/>
      <c r="AE13" s="41"/>
      <c r="AF13" s="41"/>
      <c r="AG13" s="42"/>
      <c r="AH13" s="42"/>
      <c r="AI13" s="28"/>
      <c r="AL13" s="39"/>
      <c r="AM13" s="40" t="s">
        <v>50</v>
      </c>
      <c r="AN13" s="41"/>
      <c r="AO13" s="41"/>
      <c r="AP13" s="43"/>
      <c r="AQ13" s="44"/>
      <c r="AR13" s="44"/>
      <c r="AS13" s="42"/>
      <c r="AT13" s="42"/>
      <c r="AU13" s="45"/>
      <c r="AX13" s="39"/>
      <c r="AY13" s="40" t="s">
        <v>51</v>
      </c>
      <c r="AZ13" s="41"/>
      <c r="BA13" s="41"/>
      <c r="BB13" s="43"/>
      <c r="BC13" s="44"/>
      <c r="BD13" s="44"/>
      <c r="BE13" s="42"/>
      <c r="BF13" s="42"/>
      <c r="BG13" s="45"/>
      <c r="BJ13" s="39"/>
      <c r="BK13" s="40" t="s">
        <v>52</v>
      </c>
      <c r="BL13" s="41"/>
      <c r="BM13" s="41"/>
      <c r="BN13" s="43"/>
      <c r="BO13" s="44"/>
      <c r="BP13" s="44"/>
      <c r="BQ13" s="42"/>
      <c r="BR13" s="42"/>
      <c r="BS13" s="45"/>
      <c r="BV13" s="39"/>
      <c r="BW13" s="40" t="s">
        <v>53</v>
      </c>
      <c r="BX13" s="41"/>
      <c r="BY13" s="41"/>
      <c r="BZ13" s="43"/>
      <c r="CA13" s="44"/>
      <c r="CB13" s="44"/>
      <c r="CC13" s="42"/>
      <c r="CD13" s="42"/>
      <c r="CE13" s="45"/>
      <c r="CH13" s="8"/>
      <c r="CI13" s="11"/>
      <c r="CJ13" s="11"/>
      <c r="CK13" s="11"/>
      <c r="CL13" s="11"/>
      <c r="CM13" s="11"/>
      <c r="CN13" s="11"/>
      <c r="CO13" s="11"/>
      <c r="CP13" s="11"/>
      <c r="CQ13" s="9"/>
      <c r="CT13" s="8"/>
      <c r="CU13" s="7"/>
      <c r="CV13" s="7"/>
      <c r="CW13" s="7"/>
      <c r="CX13" s="7"/>
      <c r="CY13" s="7"/>
      <c r="CZ13" s="7"/>
      <c r="DA13" s="7"/>
      <c r="DB13" s="7"/>
      <c r="DC13" s="9"/>
      <c r="DF13" s="8"/>
      <c r="DG13" s="7"/>
      <c r="DH13" s="7"/>
      <c r="DI13" s="7"/>
      <c r="DJ13" s="7"/>
      <c r="DK13" s="7"/>
      <c r="DL13" s="7"/>
      <c r="DM13" s="7"/>
      <c r="DN13" s="7"/>
      <c r="DO13" s="9"/>
      <c r="DR13" s="8"/>
      <c r="DS13" s="11"/>
      <c r="DT13" s="11"/>
      <c r="DU13" s="11"/>
      <c r="DV13" s="11"/>
      <c r="DW13" s="11"/>
      <c r="DX13" s="11"/>
      <c r="DY13" s="11"/>
      <c r="DZ13" s="11"/>
      <c r="EA13" s="9"/>
      <c r="ED13" s="8"/>
      <c r="EE13" s="38"/>
      <c r="EF13" s="38"/>
      <c r="EG13" s="38"/>
      <c r="EH13" s="38"/>
      <c r="EI13" s="38"/>
      <c r="EJ13" s="38"/>
      <c r="EK13" s="38"/>
      <c r="EL13" s="38"/>
      <c r="EM13" s="9"/>
    </row>
    <row r="14" spans="2:171">
      <c r="B14" s="8"/>
      <c r="C14" s="11"/>
      <c r="D14" s="11"/>
      <c r="E14" s="11"/>
      <c r="F14" s="11"/>
      <c r="G14" s="11"/>
      <c r="H14" s="11"/>
      <c r="I14" s="11"/>
      <c r="J14" s="11"/>
      <c r="K14" s="9"/>
      <c r="N14" s="8"/>
      <c r="O14" s="11"/>
      <c r="P14" s="11"/>
      <c r="Q14" s="11"/>
      <c r="R14" s="11"/>
      <c r="S14" s="11"/>
      <c r="T14" s="11"/>
      <c r="U14" s="11"/>
      <c r="V14" s="11"/>
      <c r="W14" s="9"/>
      <c r="Z14" s="39"/>
      <c r="AA14" s="40" t="s">
        <v>54</v>
      </c>
      <c r="AB14" s="41"/>
      <c r="AC14" s="41"/>
      <c r="AD14" s="41"/>
      <c r="AE14" s="41"/>
      <c r="AF14" s="41"/>
      <c r="AG14" s="42"/>
      <c r="AH14" s="42"/>
      <c r="AI14" s="28"/>
      <c r="AL14" s="39"/>
      <c r="AM14" s="40" t="s">
        <v>55</v>
      </c>
      <c r="AN14" s="41"/>
      <c r="AO14" s="41"/>
      <c r="AP14" s="43"/>
      <c r="AQ14" s="44"/>
      <c r="AR14" s="44"/>
      <c r="AS14" s="46"/>
      <c r="AT14" s="46"/>
      <c r="AU14" s="45"/>
      <c r="AX14" s="39"/>
      <c r="AY14" s="40" t="s">
        <v>56</v>
      </c>
      <c r="AZ14" s="41"/>
      <c r="BA14" s="41"/>
      <c r="BB14" s="43"/>
      <c r="BC14" s="44"/>
      <c r="BD14" s="44"/>
      <c r="BE14" s="42"/>
      <c r="BF14" s="42"/>
      <c r="BG14" s="47"/>
      <c r="BJ14" s="39"/>
      <c r="BK14" s="48" t="s">
        <v>57</v>
      </c>
      <c r="BL14" s="49"/>
      <c r="BM14" s="49"/>
      <c r="BN14" s="50"/>
      <c r="BO14" s="44"/>
      <c r="BP14" s="44"/>
      <c r="BQ14" s="42"/>
      <c r="BR14" s="42"/>
      <c r="BS14" s="47"/>
      <c r="BV14" s="39"/>
      <c r="BW14" s="40" t="s">
        <v>58</v>
      </c>
      <c r="BX14" s="41"/>
      <c r="BY14" s="41"/>
      <c r="BZ14" s="43"/>
      <c r="CA14" s="44"/>
      <c r="CB14" s="44"/>
      <c r="CC14" s="42"/>
      <c r="CD14" s="42"/>
      <c r="CE14" s="47"/>
      <c r="CH14" s="8"/>
      <c r="CI14" s="11"/>
      <c r="CJ14" s="11"/>
      <c r="CK14" s="11"/>
      <c r="CL14" s="11"/>
      <c r="CM14" s="11"/>
      <c r="CN14" s="11"/>
      <c r="CO14" s="11"/>
      <c r="CP14" s="11"/>
      <c r="CQ14" s="9"/>
      <c r="CT14" s="8"/>
      <c r="CU14" s="18" t="s">
        <v>59</v>
      </c>
      <c r="CV14" s="19"/>
      <c r="CW14" s="19"/>
      <c r="CX14" s="19"/>
      <c r="CY14" s="19"/>
      <c r="CZ14" s="19"/>
      <c r="DA14" s="51" t="s">
        <v>60</v>
      </c>
      <c r="DB14" s="51" t="s">
        <v>61</v>
      </c>
      <c r="DC14" s="9"/>
      <c r="DF14" s="8"/>
      <c r="DG14" s="18" t="s">
        <v>59</v>
      </c>
      <c r="DH14" s="19"/>
      <c r="DI14" s="19"/>
      <c r="DJ14" s="19"/>
      <c r="DK14" s="19"/>
      <c r="DL14" s="19"/>
      <c r="DM14" s="51" t="s">
        <v>62</v>
      </c>
      <c r="DN14" s="51" t="s">
        <v>63</v>
      </c>
      <c r="DO14" s="9"/>
      <c r="DR14" s="8"/>
      <c r="DS14" s="11"/>
      <c r="DT14" s="11"/>
      <c r="DU14" s="11"/>
      <c r="DV14" s="11"/>
      <c r="DW14" s="11"/>
      <c r="DX14" s="11"/>
      <c r="DY14" s="11"/>
      <c r="DZ14" s="11"/>
      <c r="EA14" s="9"/>
      <c r="ED14" s="8"/>
      <c r="EE14" s="38"/>
      <c r="EF14" s="38"/>
      <c r="EG14" s="38"/>
      <c r="EH14" s="38"/>
      <c r="EI14" s="38"/>
      <c r="EJ14" s="38"/>
      <c r="EK14" s="38"/>
      <c r="EL14" s="38"/>
      <c r="EM14" s="9"/>
    </row>
    <row r="15" spans="2:171">
      <c r="B15" s="8"/>
      <c r="C15" s="11"/>
      <c r="D15" s="11"/>
      <c r="E15" s="11"/>
      <c r="F15" s="11"/>
      <c r="G15" s="11"/>
      <c r="H15" s="11"/>
      <c r="I15" s="11"/>
      <c r="J15" s="11"/>
      <c r="K15" s="9"/>
      <c r="N15" s="8"/>
      <c r="O15" s="11"/>
      <c r="P15" s="11"/>
      <c r="Q15" s="11"/>
      <c r="R15" s="11"/>
      <c r="S15" s="11"/>
      <c r="T15" s="11"/>
      <c r="U15" s="11"/>
      <c r="V15" s="11"/>
      <c r="W15" s="9"/>
      <c r="Z15" s="39"/>
      <c r="AA15" s="52" t="s">
        <v>64</v>
      </c>
      <c r="AB15" s="53"/>
      <c r="AC15" s="53"/>
      <c r="AD15" s="53"/>
      <c r="AE15" s="53"/>
      <c r="AF15" s="53"/>
      <c r="AG15" s="42"/>
      <c r="AH15" s="42"/>
      <c r="AI15" s="28"/>
      <c r="AL15" s="39"/>
      <c r="AM15" s="40" t="s">
        <v>65</v>
      </c>
      <c r="AN15" s="41"/>
      <c r="AO15" s="41"/>
      <c r="AP15" s="43"/>
      <c r="AQ15" s="44"/>
      <c r="AR15" s="44"/>
      <c r="AS15" s="46"/>
      <c r="AT15" s="46"/>
      <c r="AU15" s="45" t="s">
        <v>66</v>
      </c>
      <c r="AX15" s="39"/>
      <c r="AY15" s="40" t="s">
        <v>67</v>
      </c>
      <c r="AZ15" s="41"/>
      <c r="BA15" s="41"/>
      <c r="BB15" s="43"/>
      <c r="BC15" s="44"/>
      <c r="BD15" s="44"/>
      <c r="BE15" s="42"/>
      <c r="BF15" s="42"/>
      <c r="BG15" s="47"/>
      <c r="BJ15" s="39"/>
      <c r="BK15" s="48" t="s">
        <v>68</v>
      </c>
      <c r="BL15" s="49"/>
      <c r="BM15" s="49"/>
      <c r="BN15" s="50"/>
      <c r="BO15" s="44"/>
      <c r="BP15" s="44"/>
      <c r="BQ15" s="42"/>
      <c r="BR15" s="42"/>
      <c r="BS15" s="47"/>
      <c r="BV15" s="39"/>
      <c r="BW15" s="40" t="s">
        <v>69</v>
      </c>
      <c r="BX15" s="41"/>
      <c r="BY15" s="41"/>
      <c r="BZ15" s="43"/>
      <c r="CA15" s="44"/>
      <c r="CB15" s="44"/>
      <c r="CC15" s="42"/>
      <c r="CD15" s="42"/>
      <c r="CE15" s="45" t="s">
        <v>70</v>
      </c>
      <c r="CH15" s="8"/>
      <c r="CI15" s="11"/>
      <c r="CJ15" s="11"/>
      <c r="CK15" s="11"/>
      <c r="CL15" s="11"/>
      <c r="CM15" s="11"/>
      <c r="CN15" s="11"/>
      <c r="CO15" s="11"/>
      <c r="CP15" s="11"/>
      <c r="CQ15" s="9"/>
      <c r="CT15" s="8"/>
      <c r="CU15" s="54" t="s">
        <v>71</v>
      </c>
      <c r="CV15" s="55"/>
      <c r="CW15" s="56"/>
      <c r="CX15" s="56"/>
      <c r="CY15" s="56"/>
      <c r="CZ15" s="57"/>
      <c r="DA15" s="46">
        <f>CP31</f>
        <v>0</v>
      </c>
      <c r="DB15" s="58"/>
      <c r="DC15" s="9"/>
      <c r="DF15" s="8"/>
      <c r="DG15" s="54" t="s">
        <v>72</v>
      </c>
      <c r="DH15" s="55"/>
      <c r="DI15" s="59" t="s">
        <v>73</v>
      </c>
      <c r="DJ15" s="59"/>
      <c r="DK15" s="59"/>
      <c r="DL15" s="60"/>
      <c r="DM15" s="61"/>
      <c r="DN15" s="61"/>
      <c r="DO15" s="9"/>
      <c r="DR15" s="8"/>
      <c r="DS15" s="11"/>
      <c r="DT15" s="11"/>
      <c r="DU15" s="11"/>
      <c r="DV15" s="11"/>
      <c r="DW15" s="11"/>
      <c r="DX15" s="11"/>
      <c r="DY15" s="11"/>
      <c r="DZ15" s="11"/>
      <c r="EA15" s="9"/>
      <c r="ED15" s="8"/>
      <c r="EE15" s="38"/>
      <c r="EF15" s="38"/>
      <c r="EG15" s="38"/>
      <c r="EH15" s="38"/>
      <c r="EI15" s="38"/>
      <c r="EJ15" s="38"/>
      <c r="EK15" s="38"/>
      <c r="EL15" s="38"/>
      <c r="EM15" s="9"/>
    </row>
    <row r="16" spans="2:171">
      <c r="B16" s="8"/>
      <c r="C16" s="11"/>
      <c r="D16" s="11"/>
      <c r="E16" s="11"/>
      <c r="F16" s="11"/>
      <c r="G16" s="11"/>
      <c r="H16" s="11"/>
      <c r="I16" s="11"/>
      <c r="J16" s="11"/>
      <c r="K16" s="9"/>
      <c r="N16" s="8"/>
      <c r="O16" s="11"/>
      <c r="P16" s="11"/>
      <c r="Q16" s="11"/>
      <c r="R16" s="11"/>
      <c r="S16" s="11"/>
      <c r="T16" s="11"/>
      <c r="U16" s="11"/>
      <c r="V16" s="11"/>
      <c r="W16" s="9"/>
      <c r="Z16" s="39"/>
      <c r="AA16" s="52" t="s">
        <v>74</v>
      </c>
      <c r="AB16" s="53"/>
      <c r="AC16" s="53"/>
      <c r="AD16" s="53"/>
      <c r="AE16" s="53"/>
      <c r="AF16" s="53"/>
      <c r="AG16" s="42"/>
      <c r="AH16" s="42"/>
      <c r="AI16" s="28"/>
      <c r="AL16" s="39"/>
      <c r="AM16" s="40" t="s">
        <v>75</v>
      </c>
      <c r="AN16" s="41"/>
      <c r="AO16" s="41"/>
      <c r="AP16" s="43"/>
      <c r="AQ16" s="44"/>
      <c r="AR16" s="44"/>
      <c r="AS16" s="46"/>
      <c r="AT16" s="46"/>
      <c r="AU16" s="45"/>
      <c r="AX16" s="39"/>
      <c r="AY16" s="40" t="s">
        <v>76</v>
      </c>
      <c r="AZ16" s="41"/>
      <c r="BA16" s="41"/>
      <c r="BB16" s="43"/>
      <c r="BC16" s="44"/>
      <c r="BD16" s="44"/>
      <c r="BE16" s="42"/>
      <c r="BF16" s="42"/>
      <c r="BG16" s="47"/>
      <c r="BJ16" s="39"/>
      <c r="BK16" s="48" t="s">
        <v>77</v>
      </c>
      <c r="BL16" s="49"/>
      <c r="BM16" s="49"/>
      <c r="BN16" s="50"/>
      <c r="BO16" s="44"/>
      <c r="BP16" s="44"/>
      <c r="BQ16" s="42"/>
      <c r="BR16" s="42"/>
      <c r="BS16" s="47"/>
      <c r="BV16" s="39"/>
      <c r="BW16" s="40" t="s">
        <v>78</v>
      </c>
      <c r="BX16" s="41"/>
      <c r="BY16" s="41"/>
      <c r="BZ16" s="43"/>
      <c r="CA16" s="44"/>
      <c r="CB16" s="44"/>
      <c r="CC16" s="42"/>
      <c r="CD16" s="42"/>
      <c r="CE16" s="45" t="s">
        <v>79</v>
      </c>
      <c r="CH16" s="8"/>
      <c r="CI16" s="7"/>
      <c r="CJ16" s="7"/>
      <c r="CK16" s="7"/>
      <c r="CL16" s="7"/>
      <c r="CM16" s="7"/>
      <c r="CN16" s="7"/>
      <c r="CO16" s="7"/>
      <c r="CP16" s="7"/>
      <c r="CQ16" s="9"/>
      <c r="CT16" s="8"/>
      <c r="CU16" s="54" t="s">
        <v>80</v>
      </c>
      <c r="CV16" s="55"/>
      <c r="CW16" s="59" t="s">
        <v>81</v>
      </c>
      <c r="CX16" s="59"/>
      <c r="CY16" s="59"/>
      <c r="CZ16" s="60"/>
      <c r="DA16" s="42">
        <f>BF17+BF18+BF21+BF22+CD21</f>
        <v>0</v>
      </c>
      <c r="DB16" s="62" t="e">
        <f>DA16/DA15</f>
        <v>#DIV/0!</v>
      </c>
      <c r="DC16" s="9"/>
      <c r="DF16" s="8"/>
      <c r="DG16" s="54" t="s">
        <v>80</v>
      </c>
      <c r="DH16" s="55"/>
      <c r="DI16" s="59" t="s">
        <v>82</v>
      </c>
      <c r="DJ16" s="59"/>
      <c r="DK16" s="59"/>
      <c r="DL16" s="60"/>
      <c r="DM16" s="63" t="e">
        <f>DB16</f>
        <v>#DIV/0!</v>
      </c>
      <c r="DN16" s="63">
        <v>0.15</v>
      </c>
      <c r="DO16" s="9"/>
      <c r="DR16" s="8"/>
      <c r="DS16" s="11"/>
      <c r="DT16" s="11"/>
      <c r="DU16" s="11"/>
      <c r="DV16" s="11"/>
      <c r="DW16" s="11"/>
      <c r="DX16" s="11"/>
      <c r="DY16" s="11"/>
      <c r="DZ16" s="11"/>
      <c r="EA16" s="9"/>
      <c r="ED16" s="8"/>
      <c r="EE16" s="38"/>
      <c r="EF16" s="38"/>
      <c r="EG16" s="38"/>
      <c r="EH16" s="38"/>
      <c r="EI16" s="38"/>
      <c r="EJ16" s="38"/>
      <c r="EK16" s="38"/>
      <c r="EL16" s="38"/>
      <c r="EM16" s="9"/>
    </row>
    <row r="17" spans="2:143">
      <c r="B17" s="8"/>
      <c r="C17" s="11"/>
      <c r="D17" s="11"/>
      <c r="E17" s="11"/>
      <c r="F17" s="11"/>
      <c r="G17" s="11"/>
      <c r="H17" s="11"/>
      <c r="I17" s="11"/>
      <c r="J17" s="11"/>
      <c r="K17" s="9"/>
      <c r="N17" s="8"/>
      <c r="O17" s="11"/>
      <c r="P17" s="11"/>
      <c r="Q17" s="11"/>
      <c r="R17" s="11"/>
      <c r="S17" s="11"/>
      <c r="T17" s="11"/>
      <c r="U17" s="11"/>
      <c r="V17" s="11"/>
      <c r="W17" s="9"/>
      <c r="Z17" s="39"/>
      <c r="AA17" s="25" t="s">
        <v>83</v>
      </c>
      <c r="AB17" s="26"/>
      <c r="AC17" s="26"/>
      <c r="AD17" s="26"/>
      <c r="AE17" s="26"/>
      <c r="AF17" s="26"/>
      <c r="AG17" s="42"/>
      <c r="AH17" s="42"/>
      <c r="AI17" s="28"/>
      <c r="AL17" s="39"/>
      <c r="AM17" s="40" t="s">
        <v>84</v>
      </c>
      <c r="AN17" s="41"/>
      <c r="AO17" s="41"/>
      <c r="AP17" s="43"/>
      <c r="AQ17" s="44"/>
      <c r="AR17" s="44"/>
      <c r="AS17" s="46"/>
      <c r="AT17" s="46"/>
      <c r="AU17" s="45"/>
      <c r="AX17" s="39"/>
      <c r="AY17" s="40" t="s">
        <v>85</v>
      </c>
      <c r="AZ17" s="41"/>
      <c r="BA17" s="41"/>
      <c r="BB17" s="43"/>
      <c r="BC17" s="44"/>
      <c r="BD17" s="44"/>
      <c r="BE17" s="42"/>
      <c r="BF17" s="42"/>
      <c r="BG17" s="47"/>
      <c r="BJ17" s="39"/>
      <c r="BK17" s="40" t="s">
        <v>86</v>
      </c>
      <c r="BL17" s="41"/>
      <c r="BM17" s="41"/>
      <c r="BN17" s="43"/>
      <c r="BO17" s="44"/>
      <c r="BP17" s="44"/>
      <c r="BQ17" s="42"/>
      <c r="BR17" s="42"/>
      <c r="BS17" s="45"/>
      <c r="BV17" s="39"/>
      <c r="BW17" s="40" t="s">
        <v>87</v>
      </c>
      <c r="BX17" s="41"/>
      <c r="BY17" s="41"/>
      <c r="BZ17" s="43"/>
      <c r="CA17" s="44"/>
      <c r="CB17" s="44"/>
      <c r="CC17" s="42"/>
      <c r="CD17" s="42"/>
      <c r="CE17" s="45"/>
      <c r="CH17" s="8"/>
      <c r="CI17" s="64" t="s">
        <v>26</v>
      </c>
      <c r="CJ17" s="64"/>
      <c r="CK17" s="64"/>
      <c r="CQ17" s="9"/>
      <c r="CT17" s="8"/>
      <c r="CU17" s="54" t="s">
        <v>88</v>
      </c>
      <c r="CV17" s="55"/>
      <c r="CW17" s="59" t="s">
        <v>89</v>
      </c>
      <c r="CX17" s="59"/>
      <c r="CY17" s="59"/>
      <c r="CZ17" s="60"/>
      <c r="DA17" s="42">
        <f>BF26+BF28+BF31+BF34+BF39+BF40+BF19+BF20</f>
        <v>0</v>
      </c>
      <c r="DB17" s="62" t="e">
        <f>DA17/DA15</f>
        <v>#DIV/0!</v>
      </c>
      <c r="DC17" s="9"/>
      <c r="DF17" s="8"/>
      <c r="DG17" s="54" t="s">
        <v>88</v>
      </c>
      <c r="DH17" s="55"/>
      <c r="DI17" s="59" t="s">
        <v>89</v>
      </c>
      <c r="DJ17" s="59"/>
      <c r="DK17" s="59"/>
      <c r="DL17" s="60"/>
      <c r="DM17" s="63" t="e">
        <f t="shared" ref="DM17:DM28" si="0">DB17</f>
        <v>#DIV/0!</v>
      </c>
      <c r="DN17" s="63">
        <v>0.04</v>
      </c>
      <c r="DO17" s="9"/>
      <c r="DR17" s="8"/>
      <c r="DS17" s="11"/>
      <c r="DT17" s="11"/>
      <c r="DU17" s="11"/>
      <c r="DV17" s="11"/>
      <c r="DW17" s="11"/>
      <c r="DX17" s="11"/>
      <c r="DY17" s="11"/>
      <c r="DZ17" s="11"/>
      <c r="EA17" s="9"/>
      <c r="ED17" s="8"/>
      <c r="EE17" s="38"/>
      <c r="EF17" s="38"/>
      <c r="EG17" s="38"/>
      <c r="EH17" s="38"/>
      <c r="EI17" s="38"/>
      <c r="EJ17" s="38"/>
      <c r="EK17" s="38"/>
      <c r="EL17" s="38"/>
      <c r="EM17" s="9"/>
    </row>
    <row r="18" spans="2:143">
      <c r="B18" s="8"/>
      <c r="C18" s="11"/>
      <c r="D18" s="11"/>
      <c r="E18" s="11"/>
      <c r="F18" s="11"/>
      <c r="G18" s="11"/>
      <c r="H18" s="11"/>
      <c r="I18" s="11"/>
      <c r="J18" s="11"/>
      <c r="K18" s="9"/>
      <c r="N18" s="8"/>
      <c r="O18" s="11"/>
      <c r="P18" s="11"/>
      <c r="Q18" s="11"/>
      <c r="R18" s="11"/>
      <c r="S18" s="11"/>
      <c r="T18" s="11"/>
      <c r="U18" s="11"/>
      <c r="V18" s="11"/>
      <c r="W18" s="9"/>
      <c r="Z18" s="39"/>
      <c r="AA18" s="52" t="s">
        <v>90</v>
      </c>
      <c r="AB18" s="53"/>
      <c r="AC18" s="53"/>
      <c r="AD18" s="53"/>
      <c r="AE18" s="53"/>
      <c r="AF18" s="53"/>
      <c r="AG18" s="42"/>
      <c r="AH18" s="42"/>
      <c r="AI18" s="28"/>
      <c r="AL18" s="39"/>
      <c r="AM18" s="40" t="s">
        <v>91</v>
      </c>
      <c r="AN18" s="41"/>
      <c r="AO18" s="41"/>
      <c r="AP18" s="43"/>
      <c r="AQ18" s="44"/>
      <c r="AR18" s="44"/>
      <c r="AS18" s="65"/>
      <c r="AT18" s="46"/>
      <c r="AU18" s="66"/>
      <c r="AX18" s="39"/>
      <c r="AY18" s="40" t="s">
        <v>92</v>
      </c>
      <c r="AZ18" s="41"/>
      <c r="BA18" s="41"/>
      <c r="BB18" s="43"/>
      <c r="BC18" s="44"/>
      <c r="BD18" s="44"/>
      <c r="BE18" s="42"/>
      <c r="BF18" s="42"/>
      <c r="BG18" s="47"/>
      <c r="BJ18" s="39"/>
      <c r="BK18" s="40" t="s">
        <v>93</v>
      </c>
      <c r="BL18" s="41"/>
      <c r="BM18" s="41"/>
      <c r="BN18" s="43"/>
      <c r="BO18" s="44"/>
      <c r="BP18" s="44"/>
      <c r="BQ18" s="42"/>
      <c r="BR18" s="42"/>
      <c r="BS18" s="45"/>
      <c r="BV18" s="39"/>
      <c r="BW18" s="40" t="s">
        <v>94</v>
      </c>
      <c r="BX18" s="41"/>
      <c r="BY18" s="41"/>
      <c r="BZ18" s="43"/>
      <c r="CA18" s="44"/>
      <c r="CB18" s="44"/>
      <c r="CC18" s="42"/>
      <c r="CD18" s="42"/>
      <c r="CE18" s="45"/>
      <c r="CH18" s="8"/>
      <c r="CI18" s="67" t="s">
        <v>95</v>
      </c>
      <c r="CJ18" s="67"/>
      <c r="CK18" s="67"/>
      <c r="CL18" s="67"/>
      <c r="CM18" s="67"/>
      <c r="CN18" s="67"/>
      <c r="CO18" s="67"/>
      <c r="CP18" s="67"/>
      <c r="CQ18" s="9"/>
      <c r="CT18" s="8"/>
      <c r="CU18" s="54" t="s">
        <v>96</v>
      </c>
      <c r="CV18" s="55"/>
      <c r="CW18" s="59" t="s">
        <v>97</v>
      </c>
      <c r="CX18" s="59"/>
      <c r="CY18" s="59"/>
      <c r="CZ18" s="60"/>
      <c r="DA18" s="42">
        <f>BF23+BF27+BF24+AT13</f>
        <v>0</v>
      </c>
      <c r="DB18" s="62" t="e">
        <f>DA18/DA15</f>
        <v>#DIV/0!</v>
      </c>
      <c r="DC18" s="9"/>
      <c r="DF18" s="8"/>
      <c r="DG18" s="54" t="s">
        <v>96</v>
      </c>
      <c r="DH18" s="55"/>
      <c r="DI18" s="59" t="s">
        <v>97</v>
      </c>
      <c r="DJ18" s="59"/>
      <c r="DK18" s="59"/>
      <c r="DL18" s="60"/>
      <c r="DM18" s="63" t="e">
        <f t="shared" si="0"/>
        <v>#DIV/0!</v>
      </c>
      <c r="DN18" s="63">
        <v>0.25</v>
      </c>
      <c r="DO18" s="9"/>
      <c r="DR18" s="8"/>
      <c r="DS18" s="7"/>
      <c r="DT18" s="7"/>
      <c r="DU18" s="7"/>
      <c r="DV18" s="7"/>
      <c r="DW18" s="7"/>
      <c r="DX18" s="7"/>
      <c r="DY18" s="7"/>
      <c r="DZ18" s="7"/>
      <c r="EA18" s="9"/>
      <c r="ED18" s="8"/>
      <c r="EE18" s="38"/>
      <c r="EF18" s="38"/>
      <c r="EG18" s="38"/>
      <c r="EH18" s="38"/>
      <c r="EI18" s="38"/>
      <c r="EJ18" s="38"/>
      <c r="EK18" s="38"/>
      <c r="EL18" s="38"/>
      <c r="EM18" s="9"/>
    </row>
    <row r="19" spans="2:143">
      <c r="B19" s="8"/>
      <c r="C19" s="11"/>
      <c r="D19" s="11"/>
      <c r="E19" s="11"/>
      <c r="F19" s="11"/>
      <c r="G19" s="11"/>
      <c r="H19" s="11"/>
      <c r="I19" s="11"/>
      <c r="J19" s="11"/>
      <c r="K19" s="9"/>
      <c r="N19" s="8"/>
      <c r="O19" s="11"/>
      <c r="P19" s="11"/>
      <c r="Q19" s="11"/>
      <c r="R19" s="11"/>
      <c r="S19" s="11"/>
      <c r="T19" s="11"/>
      <c r="U19" s="11"/>
      <c r="V19" s="11"/>
      <c r="W19" s="9"/>
      <c r="Z19" s="39"/>
      <c r="AA19" s="52" t="s">
        <v>98</v>
      </c>
      <c r="AB19" s="53"/>
      <c r="AC19" s="53"/>
      <c r="AD19" s="53"/>
      <c r="AE19" s="53"/>
      <c r="AF19" s="53"/>
      <c r="AG19" s="42"/>
      <c r="AH19" s="42"/>
      <c r="AI19" s="28"/>
      <c r="AL19" s="39"/>
      <c r="AM19" s="40" t="s">
        <v>99</v>
      </c>
      <c r="AN19" s="41"/>
      <c r="AO19" s="41"/>
      <c r="AP19" s="43"/>
      <c r="AQ19" s="44"/>
      <c r="AR19" s="44"/>
      <c r="AS19" s="46"/>
      <c r="AT19" s="46"/>
      <c r="AU19" s="45" t="s">
        <v>100</v>
      </c>
      <c r="AX19" s="39"/>
      <c r="AY19" s="68" t="s">
        <v>101</v>
      </c>
      <c r="AZ19" s="69"/>
      <c r="BA19" s="69"/>
      <c r="BB19" s="70"/>
      <c r="BC19" s="44"/>
      <c r="BD19" s="44"/>
      <c r="BE19" s="42"/>
      <c r="BF19" s="42"/>
      <c r="BG19" s="47"/>
      <c r="BJ19" s="39"/>
      <c r="BK19" s="40" t="s">
        <v>102</v>
      </c>
      <c r="BL19" s="41"/>
      <c r="BM19" s="41"/>
      <c r="BN19" s="43"/>
      <c r="BO19" s="44"/>
      <c r="BP19" s="44"/>
      <c r="BQ19" s="42"/>
      <c r="BR19" s="42"/>
      <c r="BS19" s="45"/>
      <c r="BV19" s="39"/>
      <c r="BW19" s="40" t="s">
        <v>103</v>
      </c>
      <c r="BX19" s="41"/>
      <c r="BY19" s="41"/>
      <c r="BZ19" s="43"/>
      <c r="CA19" s="44"/>
      <c r="CB19" s="44"/>
      <c r="CC19" s="42"/>
      <c r="CD19" s="42"/>
      <c r="CE19" s="45"/>
      <c r="CH19" s="8"/>
      <c r="CI19" s="71" t="s">
        <v>104</v>
      </c>
      <c r="CJ19" s="71"/>
      <c r="CK19" s="71"/>
      <c r="CL19" s="71"/>
      <c r="CM19" s="71"/>
      <c r="CN19" s="71"/>
      <c r="CO19" s="71"/>
      <c r="CP19" s="72">
        <f>AG43</f>
        <v>1500</v>
      </c>
      <c r="CQ19" s="9"/>
      <c r="CT19" s="8"/>
      <c r="CU19" s="54" t="s">
        <v>105</v>
      </c>
      <c r="CV19" s="55"/>
      <c r="CW19" s="59" t="s">
        <v>106</v>
      </c>
      <c r="CX19" s="59"/>
      <c r="CY19" s="59"/>
      <c r="CZ19" s="60"/>
      <c r="DA19" s="42">
        <f>BF29+BF30+BF32+BF33+BF37+BF35+BF36+BF38+BR21+BR22+BR23+BR24</f>
        <v>0</v>
      </c>
      <c r="DB19" s="62" t="e">
        <f>DA19/DA15</f>
        <v>#DIV/0!</v>
      </c>
      <c r="DC19" s="9"/>
      <c r="DF19" s="8"/>
      <c r="DG19" s="54" t="s">
        <v>105</v>
      </c>
      <c r="DH19" s="55"/>
      <c r="DI19" s="59" t="s">
        <v>106</v>
      </c>
      <c r="DJ19" s="59"/>
      <c r="DK19" s="59"/>
      <c r="DL19" s="60"/>
      <c r="DM19" s="63" t="e">
        <f t="shared" si="0"/>
        <v>#DIV/0!</v>
      </c>
      <c r="DN19" s="63">
        <v>0.1</v>
      </c>
      <c r="DO19" s="9"/>
      <c r="DR19" s="8"/>
      <c r="DS19" s="7"/>
      <c r="DT19" s="73" t="s">
        <v>107</v>
      </c>
      <c r="DU19" s="73"/>
      <c r="DV19" s="73"/>
      <c r="DW19" s="73" t="s">
        <v>108</v>
      </c>
      <c r="DX19" s="73"/>
      <c r="DY19" s="73"/>
      <c r="DZ19" s="7"/>
      <c r="EA19" s="9"/>
      <c r="ED19" s="8"/>
      <c r="EE19" s="38"/>
      <c r="EF19" s="38"/>
      <c r="EG19" s="38"/>
      <c r="EH19" s="38"/>
      <c r="EI19" s="38"/>
      <c r="EJ19" s="38"/>
      <c r="EK19" s="38"/>
      <c r="EL19" s="38"/>
      <c r="EM19" s="9"/>
    </row>
    <row r="20" spans="2:143">
      <c r="B20" s="8"/>
      <c r="C20" s="11"/>
      <c r="D20" s="11"/>
      <c r="E20" s="11"/>
      <c r="F20" s="11"/>
      <c r="G20" s="11"/>
      <c r="H20" s="11"/>
      <c r="I20" s="11"/>
      <c r="J20" s="11"/>
      <c r="K20" s="9"/>
      <c r="N20" s="8"/>
      <c r="O20" s="11"/>
      <c r="P20" s="11"/>
      <c r="Q20" s="11"/>
      <c r="R20" s="11"/>
      <c r="S20" s="11"/>
      <c r="T20" s="11"/>
      <c r="U20" s="11"/>
      <c r="V20" s="11"/>
      <c r="W20" s="9"/>
      <c r="Z20" s="39"/>
      <c r="AA20" s="52" t="s">
        <v>109</v>
      </c>
      <c r="AB20" s="53"/>
      <c r="AC20" s="53"/>
      <c r="AD20" s="53"/>
      <c r="AE20" s="53"/>
      <c r="AF20" s="53"/>
      <c r="AG20" s="42"/>
      <c r="AH20" s="42"/>
      <c r="AI20" s="28"/>
      <c r="AL20" s="39"/>
      <c r="AM20" s="40" t="s">
        <v>110</v>
      </c>
      <c r="AN20" s="41"/>
      <c r="AO20" s="41"/>
      <c r="AP20" s="43"/>
      <c r="AQ20" s="44"/>
      <c r="AR20" s="44"/>
      <c r="AS20" s="46"/>
      <c r="AT20" s="46"/>
      <c r="AU20" s="66"/>
      <c r="AX20" s="39"/>
      <c r="AY20" s="40" t="s">
        <v>111</v>
      </c>
      <c r="AZ20" s="41"/>
      <c r="BA20" s="41"/>
      <c r="BB20" s="43"/>
      <c r="BC20" s="44"/>
      <c r="BD20" s="44"/>
      <c r="BE20" s="42"/>
      <c r="BF20" s="42"/>
      <c r="BG20" s="47"/>
      <c r="BJ20" s="39"/>
      <c r="BK20" s="40" t="s">
        <v>112</v>
      </c>
      <c r="BL20" s="41"/>
      <c r="BM20" s="41"/>
      <c r="BN20" s="43"/>
      <c r="BO20" s="44"/>
      <c r="BP20" s="44"/>
      <c r="BQ20" s="42"/>
      <c r="BR20" s="42"/>
      <c r="BS20" s="45"/>
      <c r="BV20" s="39"/>
      <c r="BW20" s="40" t="s">
        <v>113</v>
      </c>
      <c r="BX20" s="41"/>
      <c r="BY20" s="41"/>
      <c r="BZ20" s="43"/>
      <c r="CA20" s="44"/>
      <c r="CB20" s="44"/>
      <c r="CC20" s="42"/>
      <c r="CD20" s="42"/>
      <c r="CE20" s="45"/>
      <c r="CH20" s="8"/>
      <c r="CI20" s="7"/>
      <c r="CJ20" s="7"/>
      <c r="CK20" s="7"/>
      <c r="CL20" s="7"/>
      <c r="CM20" s="7"/>
      <c r="CN20" s="7"/>
      <c r="CO20" s="7"/>
      <c r="CP20" s="7"/>
      <c r="CQ20" s="9"/>
      <c r="CT20" s="8"/>
      <c r="CU20" s="54" t="s">
        <v>114</v>
      </c>
      <c r="CV20" s="55"/>
      <c r="CW20" s="56"/>
      <c r="CX20" s="56"/>
      <c r="CY20" s="56"/>
      <c r="CZ20" s="57"/>
      <c r="DA20" s="42">
        <f>BR13+BR14+BR15+BR16+BR17+BR18+BR19+BR20</f>
        <v>0</v>
      </c>
      <c r="DB20" s="62" t="e">
        <f>DA20/DA15</f>
        <v>#DIV/0!</v>
      </c>
      <c r="DC20" s="9"/>
      <c r="DF20" s="8"/>
      <c r="DG20" s="54" t="s">
        <v>114</v>
      </c>
      <c r="DH20" s="55"/>
      <c r="DI20" s="56"/>
      <c r="DJ20" s="56"/>
      <c r="DK20" s="56"/>
      <c r="DL20" s="57"/>
      <c r="DM20" s="63" t="e">
        <f t="shared" si="0"/>
        <v>#DIV/0!</v>
      </c>
      <c r="DN20" s="63">
        <v>0.04</v>
      </c>
      <c r="DO20" s="9"/>
      <c r="DR20" s="8"/>
      <c r="DS20" s="74"/>
      <c r="DT20" s="75">
        <v>46143</v>
      </c>
      <c r="DU20" s="75"/>
      <c r="DV20" s="75"/>
      <c r="DW20" s="76">
        <v>16</v>
      </c>
      <c r="DX20" s="76"/>
      <c r="DY20" s="76"/>
      <c r="DZ20" s="7"/>
      <c r="EA20" s="9"/>
      <c r="ED20" s="8"/>
      <c r="EE20" s="38"/>
      <c r="EF20" s="38"/>
      <c r="EG20" s="38"/>
      <c r="EH20" s="38"/>
      <c r="EI20" s="38"/>
      <c r="EJ20" s="38"/>
      <c r="EK20" s="38"/>
      <c r="EL20" s="38"/>
      <c r="EM20" s="9"/>
    </row>
    <row r="21" spans="2:143">
      <c r="B21" s="8"/>
      <c r="C21" s="11"/>
      <c r="D21" s="11"/>
      <c r="E21" s="11"/>
      <c r="F21" s="11"/>
      <c r="G21" s="11"/>
      <c r="H21" s="11"/>
      <c r="I21" s="11"/>
      <c r="J21" s="11"/>
      <c r="K21" s="9"/>
      <c r="N21" s="8"/>
      <c r="O21" s="11"/>
      <c r="P21" s="11"/>
      <c r="Q21" s="11"/>
      <c r="R21" s="11"/>
      <c r="S21" s="11"/>
      <c r="T21" s="11"/>
      <c r="U21" s="11"/>
      <c r="V21" s="11"/>
      <c r="W21" s="9"/>
      <c r="Z21" s="39"/>
      <c r="AA21" s="52" t="s">
        <v>115</v>
      </c>
      <c r="AB21" s="53"/>
      <c r="AC21" s="53"/>
      <c r="AD21" s="53"/>
      <c r="AE21" s="53"/>
      <c r="AF21" s="53"/>
      <c r="AG21" s="42"/>
      <c r="AH21" s="42"/>
      <c r="AI21" s="28"/>
      <c r="AL21" s="39"/>
      <c r="AM21" s="40" t="s">
        <v>116</v>
      </c>
      <c r="AN21" s="41"/>
      <c r="AO21" s="41"/>
      <c r="AP21" s="43"/>
      <c r="AQ21" s="44"/>
      <c r="AR21" s="44"/>
      <c r="AS21" s="46"/>
      <c r="AT21" s="46"/>
      <c r="AU21" s="45" t="s">
        <v>117</v>
      </c>
      <c r="AX21" s="39"/>
      <c r="AY21" s="40" t="s">
        <v>118</v>
      </c>
      <c r="AZ21" s="41"/>
      <c r="BA21" s="41"/>
      <c r="BB21" s="43"/>
      <c r="BC21" s="44"/>
      <c r="BD21" s="44"/>
      <c r="BE21" s="42"/>
      <c r="BF21" s="42"/>
      <c r="BG21" s="66"/>
      <c r="BJ21" s="39"/>
      <c r="BK21" s="40" t="s">
        <v>119</v>
      </c>
      <c r="BL21" s="41"/>
      <c r="BM21" s="41"/>
      <c r="BN21" s="43"/>
      <c r="BO21" s="44"/>
      <c r="BP21" s="44"/>
      <c r="BQ21" s="42"/>
      <c r="BR21" s="42"/>
      <c r="BS21" s="47"/>
      <c r="BV21" s="39"/>
      <c r="BW21" s="40" t="s">
        <v>120</v>
      </c>
      <c r="BX21" s="41"/>
      <c r="BY21" s="41"/>
      <c r="BZ21" s="43"/>
      <c r="CA21" s="44"/>
      <c r="CB21" s="44"/>
      <c r="CC21" s="42"/>
      <c r="CD21" s="42"/>
      <c r="CE21" s="45" t="s">
        <v>121</v>
      </c>
      <c r="CH21" s="8"/>
      <c r="CI21" s="67" t="s">
        <v>122</v>
      </c>
      <c r="CJ21" s="67"/>
      <c r="CK21" s="67"/>
      <c r="CL21" s="67"/>
      <c r="CM21" s="67"/>
      <c r="CN21" s="67"/>
      <c r="CO21" s="67"/>
      <c r="CP21" s="67"/>
      <c r="CQ21" s="9"/>
      <c r="CT21" s="8"/>
      <c r="CU21" s="54" t="s">
        <v>123</v>
      </c>
      <c r="CV21" s="55"/>
      <c r="CW21" s="56"/>
      <c r="CX21" s="56"/>
      <c r="CY21" s="56"/>
      <c r="CZ21" s="57"/>
      <c r="DA21" s="42">
        <f>BR27+BR28</f>
        <v>0</v>
      </c>
      <c r="DB21" s="62" t="e">
        <f>DA21/DA15</f>
        <v>#DIV/0!</v>
      </c>
      <c r="DC21" s="9"/>
      <c r="DF21" s="8"/>
      <c r="DG21" s="54" t="s">
        <v>123</v>
      </c>
      <c r="DH21" s="55"/>
      <c r="DI21" s="56"/>
      <c r="DJ21" s="56"/>
      <c r="DK21" s="56"/>
      <c r="DL21" s="57"/>
      <c r="DM21" s="63" t="e">
        <f t="shared" si="0"/>
        <v>#DIV/0!</v>
      </c>
      <c r="DN21" s="63">
        <v>0.1</v>
      </c>
      <c r="DO21" s="9"/>
      <c r="DR21" s="8"/>
      <c r="DS21" s="7"/>
      <c r="DT21" s="75">
        <v>46174</v>
      </c>
      <c r="DU21" s="75"/>
      <c r="DV21" s="75"/>
      <c r="DW21" s="76">
        <v>0</v>
      </c>
      <c r="DX21" s="76"/>
      <c r="DY21" s="76"/>
      <c r="DZ21" s="7"/>
      <c r="EA21" s="9"/>
      <c r="ED21" s="8"/>
      <c r="EE21" s="38"/>
      <c r="EF21" s="38"/>
      <c r="EG21" s="38"/>
      <c r="EH21" s="38"/>
      <c r="EI21" s="38"/>
      <c r="EJ21" s="38"/>
      <c r="EK21" s="38"/>
      <c r="EL21" s="38"/>
      <c r="EM21" s="9"/>
    </row>
    <row r="22" spans="2:143">
      <c r="B22" s="8"/>
      <c r="C22" s="11"/>
      <c r="D22" s="11"/>
      <c r="E22" s="11"/>
      <c r="F22" s="11"/>
      <c r="G22" s="11"/>
      <c r="H22" s="11"/>
      <c r="I22" s="11"/>
      <c r="J22" s="11"/>
      <c r="K22" s="9"/>
      <c r="N22" s="8"/>
      <c r="O22" s="11"/>
      <c r="P22" s="11"/>
      <c r="Q22" s="11"/>
      <c r="R22" s="11"/>
      <c r="S22" s="11"/>
      <c r="T22" s="11"/>
      <c r="U22" s="11"/>
      <c r="V22" s="11"/>
      <c r="W22" s="9"/>
      <c r="Z22" s="39"/>
      <c r="AA22" s="25" t="s">
        <v>124</v>
      </c>
      <c r="AB22" s="26"/>
      <c r="AC22" s="26"/>
      <c r="AD22" s="26"/>
      <c r="AE22" s="26"/>
      <c r="AF22" s="26"/>
      <c r="AG22" s="42"/>
      <c r="AH22" s="42"/>
      <c r="AI22" s="28"/>
      <c r="AL22" s="39"/>
      <c r="AM22" s="40" t="s">
        <v>125</v>
      </c>
      <c r="AN22" s="41"/>
      <c r="AO22" s="41"/>
      <c r="AP22" s="43"/>
      <c r="AQ22" s="44"/>
      <c r="AR22" s="44"/>
      <c r="AS22" s="46"/>
      <c r="AT22" s="46"/>
      <c r="AU22" s="77"/>
      <c r="AX22" s="39"/>
      <c r="AY22" s="40" t="s">
        <v>126</v>
      </c>
      <c r="AZ22" s="41"/>
      <c r="BA22" s="41"/>
      <c r="BB22" s="43"/>
      <c r="BC22" s="44"/>
      <c r="BD22" s="44"/>
      <c r="BE22" s="42"/>
      <c r="BF22" s="42"/>
      <c r="BG22" s="77"/>
      <c r="BJ22" s="39"/>
      <c r="BK22" s="40" t="s">
        <v>127</v>
      </c>
      <c r="BL22" s="41"/>
      <c r="BM22" s="41"/>
      <c r="BN22" s="43"/>
      <c r="BO22" s="44"/>
      <c r="BP22" s="44"/>
      <c r="BQ22" s="78"/>
      <c r="BR22" s="42"/>
      <c r="BS22" s="45"/>
      <c r="BV22" s="39"/>
      <c r="BW22" s="40" t="s">
        <v>125</v>
      </c>
      <c r="BX22" s="41"/>
      <c r="BY22" s="41"/>
      <c r="BZ22" s="43"/>
      <c r="CA22" s="44"/>
      <c r="CB22" s="44"/>
      <c r="CC22" s="78"/>
      <c r="CD22" s="42"/>
      <c r="CE22" s="45"/>
      <c r="CH22" s="8"/>
      <c r="CI22" s="79" t="s">
        <v>128</v>
      </c>
      <c r="CJ22" s="80"/>
      <c r="CK22" s="80"/>
      <c r="CL22" s="80"/>
      <c r="CM22" s="80"/>
      <c r="CN22" s="80"/>
      <c r="CO22" s="81"/>
      <c r="CP22" s="72">
        <f>AS31</f>
        <v>0</v>
      </c>
      <c r="CQ22" s="9"/>
      <c r="CT22" s="8"/>
      <c r="CU22" s="54" t="s">
        <v>129</v>
      </c>
      <c r="CV22" s="55"/>
      <c r="CW22" s="59" t="s">
        <v>130</v>
      </c>
      <c r="CX22" s="59"/>
      <c r="CY22" s="59"/>
      <c r="CZ22" s="60"/>
      <c r="DA22" s="42">
        <f>CD17+AT14</f>
        <v>0</v>
      </c>
      <c r="DB22" s="62" t="e">
        <f>DA22/DA15</f>
        <v>#DIV/0!</v>
      </c>
      <c r="DC22" s="9"/>
      <c r="DF22" s="8"/>
      <c r="DG22" s="54" t="s">
        <v>129</v>
      </c>
      <c r="DH22" s="55"/>
      <c r="DI22" s="59" t="s">
        <v>130</v>
      </c>
      <c r="DJ22" s="59"/>
      <c r="DK22" s="59"/>
      <c r="DL22" s="60"/>
      <c r="DM22" s="63" t="e">
        <f t="shared" si="0"/>
        <v>#DIV/0!</v>
      </c>
      <c r="DN22" s="63">
        <v>0.03</v>
      </c>
      <c r="DO22" s="9"/>
      <c r="DR22" s="8"/>
      <c r="DS22" s="7"/>
      <c r="DT22" s="75">
        <v>46204</v>
      </c>
      <c r="DU22" s="75"/>
      <c r="DV22" s="75"/>
      <c r="DW22" s="76">
        <v>0</v>
      </c>
      <c r="DX22" s="76"/>
      <c r="DY22" s="76"/>
      <c r="DZ22" s="7"/>
      <c r="EA22" s="9"/>
      <c r="ED22" s="8"/>
      <c r="EE22" s="38"/>
      <c r="EF22" s="38"/>
      <c r="EG22" s="38"/>
      <c r="EH22" s="38"/>
      <c r="EI22" s="38"/>
      <c r="EJ22" s="38"/>
      <c r="EK22" s="38"/>
      <c r="EL22" s="38"/>
      <c r="EM22" s="9"/>
    </row>
    <row r="23" spans="2:143">
      <c r="B23" s="8"/>
      <c r="C23" s="11"/>
      <c r="D23" s="11"/>
      <c r="E23" s="11"/>
      <c r="F23" s="11"/>
      <c r="G23" s="11"/>
      <c r="H23" s="11"/>
      <c r="I23" s="11"/>
      <c r="J23" s="11"/>
      <c r="K23" s="9"/>
      <c r="N23" s="8"/>
      <c r="O23" s="11"/>
      <c r="P23" s="11"/>
      <c r="Q23" s="11"/>
      <c r="R23" s="11"/>
      <c r="S23" s="11"/>
      <c r="T23" s="11"/>
      <c r="U23" s="11"/>
      <c r="V23" s="11"/>
      <c r="W23" s="9"/>
      <c r="Z23" s="39"/>
      <c r="AA23" s="52" t="s">
        <v>131</v>
      </c>
      <c r="AB23" s="53"/>
      <c r="AC23" s="53"/>
      <c r="AD23" s="53"/>
      <c r="AE23" s="53"/>
      <c r="AF23" s="53"/>
      <c r="AG23" s="42"/>
      <c r="AH23" s="42"/>
      <c r="AI23" s="28"/>
      <c r="AL23" s="39"/>
      <c r="AM23" s="40" t="s">
        <v>125</v>
      </c>
      <c r="AN23" s="41"/>
      <c r="AO23" s="41"/>
      <c r="AP23" s="43"/>
      <c r="AQ23" s="44"/>
      <c r="AR23" s="44"/>
      <c r="AS23" s="46"/>
      <c r="AT23" s="46"/>
      <c r="AU23" s="66"/>
      <c r="AX23" s="39"/>
      <c r="AY23" s="40" t="s">
        <v>132</v>
      </c>
      <c r="AZ23" s="41"/>
      <c r="BA23" s="41"/>
      <c r="BB23" s="43"/>
      <c r="BC23" s="44" t="s">
        <v>133</v>
      </c>
      <c r="BD23" s="44" t="s">
        <v>134</v>
      </c>
      <c r="BE23" s="42"/>
      <c r="BF23" s="42"/>
      <c r="BG23" s="47"/>
      <c r="BJ23" s="39"/>
      <c r="BK23" s="40" t="s">
        <v>135</v>
      </c>
      <c r="BL23" s="41"/>
      <c r="BM23" s="41"/>
      <c r="BN23" s="43"/>
      <c r="BO23" s="44"/>
      <c r="BP23" s="44"/>
      <c r="BQ23" s="42"/>
      <c r="BR23" s="42"/>
      <c r="BS23" s="45"/>
      <c r="BV23" s="39"/>
      <c r="BW23" s="40" t="s">
        <v>125</v>
      </c>
      <c r="BX23" s="41"/>
      <c r="BY23" s="41"/>
      <c r="BZ23" s="43"/>
      <c r="CA23" s="44"/>
      <c r="CB23" s="44"/>
      <c r="CC23" s="42"/>
      <c r="CD23" s="42"/>
      <c r="CE23" s="45"/>
      <c r="CH23" s="8"/>
      <c r="CI23" s="79" t="s">
        <v>136</v>
      </c>
      <c r="CJ23" s="80"/>
      <c r="CK23" s="80"/>
      <c r="CL23" s="80"/>
      <c r="CM23" s="80"/>
      <c r="CN23" s="80"/>
      <c r="CO23" s="81"/>
      <c r="CP23" s="27">
        <f>BE43</f>
        <v>0</v>
      </c>
      <c r="CQ23" s="9"/>
      <c r="CT23" s="8"/>
      <c r="CU23" s="54" t="s">
        <v>53</v>
      </c>
      <c r="CV23" s="55"/>
      <c r="CW23" s="59"/>
      <c r="CX23" s="59"/>
      <c r="CY23" s="59"/>
      <c r="CZ23" s="60"/>
      <c r="DA23" s="42">
        <f>CD13</f>
        <v>0</v>
      </c>
      <c r="DB23" s="62" t="e">
        <f>DA23/DA15</f>
        <v>#DIV/0!</v>
      </c>
      <c r="DC23" s="9"/>
      <c r="DF23" s="8"/>
      <c r="DG23" s="54" t="s">
        <v>53</v>
      </c>
      <c r="DH23" s="55"/>
      <c r="DI23" s="59"/>
      <c r="DJ23" s="59"/>
      <c r="DK23" s="59"/>
      <c r="DL23" s="60"/>
      <c r="DM23" s="63" t="e">
        <f t="shared" si="0"/>
        <v>#DIV/0!</v>
      </c>
      <c r="DN23" s="63">
        <v>0.12</v>
      </c>
      <c r="DO23" s="9"/>
      <c r="DR23" s="8"/>
      <c r="DS23" s="7"/>
      <c r="DT23" s="75">
        <v>46235</v>
      </c>
      <c r="DU23" s="75"/>
      <c r="DV23" s="75"/>
      <c r="DW23" s="76">
        <v>0</v>
      </c>
      <c r="DX23" s="76"/>
      <c r="DY23" s="76"/>
      <c r="DZ23" s="7"/>
      <c r="EA23" s="9"/>
      <c r="ED23" s="8"/>
      <c r="EE23" s="38"/>
      <c r="EF23" s="38"/>
      <c r="EG23" s="38"/>
      <c r="EH23" s="38"/>
      <c r="EI23" s="38"/>
      <c r="EJ23" s="38"/>
      <c r="EK23" s="38"/>
      <c r="EL23" s="38"/>
      <c r="EM23" s="9"/>
    </row>
    <row r="24" spans="2:143">
      <c r="B24" s="8"/>
      <c r="C24" s="11"/>
      <c r="D24" s="11"/>
      <c r="E24" s="11"/>
      <c r="F24" s="11"/>
      <c r="G24" s="11"/>
      <c r="H24" s="11"/>
      <c r="I24" s="11"/>
      <c r="J24" s="11"/>
      <c r="K24" s="9"/>
      <c r="N24" s="8"/>
      <c r="O24" s="11"/>
      <c r="P24" s="11"/>
      <c r="Q24" s="11"/>
      <c r="R24" s="11"/>
      <c r="S24" s="11"/>
      <c r="T24" s="11"/>
      <c r="U24" s="11"/>
      <c r="V24" s="11"/>
      <c r="W24" s="9"/>
      <c r="Z24" s="39"/>
      <c r="AA24" s="52" t="s">
        <v>137</v>
      </c>
      <c r="AB24" s="53"/>
      <c r="AC24" s="53"/>
      <c r="AD24" s="53"/>
      <c r="AE24" s="53"/>
      <c r="AF24" s="53"/>
      <c r="AG24" s="42"/>
      <c r="AH24" s="42"/>
      <c r="AI24" s="28"/>
      <c r="AL24" s="39"/>
      <c r="AM24" s="40" t="s">
        <v>125</v>
      </c>
      <c r="AN24" s="41"/>
      <c r="AO24" s="41"/>
      <c r="AP24" s="43"/>
      <c r="AQ24" s="44"/>
      <c r="AR24" s="44"/>
      <c r="AS24" s="46"/>
      <c r="AT24" s="46"/>
      <c r="AU24" s="47"/>
      <c r="AX24" s="39"/>
      <c r="AY24" s="40" t="s">
        <v>138</v>
      </c>
      <c r="AZ24" s="41"/>
      <c r="BA24" s="41"/>
      <c r="BB24" s="43"/>
      <c r="BC24" s="44"/>
      <c r="BD24" s="44"/>
      <c r="BE24" s="42"/>
      <c r="BF24" s="42"/>
      <c r="BG24" s="47"/>
      <c r="BJ24" s="39"/>
      <c r="BK24" s="40" t="s">
        <v>139</v>
      </c>
      <c r="BL24" s="41"/>
      <c r="BM24" s="41"/>
      <c r="BN24" s="43"/>
      <c r="BO24" s="44"/>
      <c r="BP24" s="44"/>
      <c r="BQ24" s="42"/>
      <c r="BR24" s="42"/>
      <c r="BS24" s="45"/>
      <c r="BV24" s="39"/>
      <c r="BW24" s="40" t="s">
        <v>125</v>
      </c>
      <c r="BX24" s="41"/>
      <c r="BY24" s="41"/>
      <c r="BZ24" s="43"/>
      <c r="CA24" s="44"/>
      <c r="CB24" s="44"/>
      <c r="CC24" s="42"/>
      <c r="CD24" s="42"/>
      <c r="CE24" s="45"/>
      <c r="CH24" s="8"/>
      <c r="CI24" s="79" t="s">
        <v>140</v>
      </c>
      <c r="CJ24" s="80"/>
      <c r="CK24" s="80"/>
      <c r="CL24" s="80"/>
      <c r="CM24" s="80"/>
      <c r="CN24" s="80"/>
      <c r="CO24" s="81"/>
      <c r="CP24" s="27">
        <f>CC43</f>
        <v>0</v>
      </c>
      <c r="CQ24" s="9"/>
      <c r="CT24" s="8"/>
      <c r="CU24" s="54" t="s">
        <v>141</v>
      </c>
      <c r="CV24" s="55"/>
      <c r="CW24" s="56"/>
      <c r="CX24" s="56"/>
      <c r="CY24" s="56"/>
      <c r="CZ24" s="57"/>
      <c r="DA24" s="42">
        <f>CD15+CD16+CD38+CD26+CD27+CD28+CD29+CD30+CD31+CD32+CD33+CD34+CD35+CD36+CD37</f>
        <v>0</v>
      </c>
      <c r="DB24" s="62" t="e">
        <f>DA24/DA15</f>
        <v>#DIV/0!</v>
      </c>
      <c r="DC24" s="9"/>
      <c r="DF24" s="8"/>
      <c r="DG24" s="54" t="s">
        <v>141</v>
      </c>
      <c r="DH24" s="55"/>
      <c r="DI24" s="56"/>
      <c r="DJ24" s="56"/>
      <c r="DK24" s="56"/>
      <c r="DL24" s="57"/>
      <c r="DM24" s="63" t="e">
        <f t="shared" si="0"/>
        <v>#DIV/0!</v>
      </c>
      <c r="DN24" s="63">
        <v>0.04</v>
      </c>
      <c r="DO24" s="9"/>
      <c r="DR24" s="8"/>
      <c r="DS24" s="7"/>
      <c r="DT24" s="75">
        <v>46266</v>
      </c>
      <c r="DU24" s="75"/>
      <c r="DV24" s="75"/>
      <c r="DW24" s="76">
        <v>0</v>
      </c>
      <c r="DX24" s="76"/>
      <c r="DY24" s="76"/>
      <c r="DZ24" s="7"/>
      <c r="EA24" s="9"/>
      <c r="ED24" s="8"/>
      <c r="EE24" s="38"/>
      <c r="EF24" s="38"/>
      <c r="EG24" s="38"/>
      <c r="EH24" s="38"/>
      <c r="EI24" s="38"/>
      <c r="EJ24" s="38"/>
      <c r="EK24" s="38"/>
      <c r="EL24" s="38"/>
      <c r="EM24" s="9"/>
    </row>
    <row r="25" spans="2:143">
      <c r="B25" s="8"/>
      <c r="C25" s="11"/>
      <c r="D25" s="11"/>
      <c r="E25" s="11"/>
      <c r="F25" s="11"/>
      <c r="G25" s="11"/>
      <c r="H25" s="11"/>
      <c r="I25" s="11"/>
      <c r="J25" s="11"/>
      <c r="K25" s="9"/>
      <c r="N25" s="8"/>
      <c r="O25" s="11"/>
      <c r="P25" s="11"/>
      <c r="Q25" s="11"/>
      <c r="R25" s="11"/>
      <c r="S25" s="11"/>
      <c r="T25" s="11"/>
      <c r="U25" s="11"/>
      <c r="V25" s="11"/>
      <c r="W25" s="9"/>
      <c r="Z25" s="39"/>
      <c r="AA25" s="52" t="s">
        <v>142</v>
      </c>
      <c r="AB25" s="53"/>
      <c r="AC25" s="53"/>
      <c r="AD25" s="53"/>
      <c r="AE25" s="53"/>
      <c r="AF25" s="53"/>
      <c r="AG25" s="42"/>
      <c r="AH25" s="42"/>
      <c r="AI25" s="28"/>
      <c r="AL25" s="39"/>
      <c r="AM25" s="40" t="s">
        <v>125</v>
      </c>
      <c r="AN25" s="41"/>
      <c r="AO25" s="41"/>
      <c r="AP25" s="43"/>
      <c r="AQ25" s="44"/>
      <c r="AR25" s="44"/>
      <c r="AS25" s="46"/>
      <c r="AT25" s="46"/>
      <c r="AU25" s="47"/>
      <c r="AX25" s="39"/>
      <c r="AY25" s="40" t="s">
        <v>143</v>
      </c>
      <c r="AZ25" s="41"/>
      <c r="BA25" s="41"/>
      <c r="BB25" s="43"/>
      <c r="BC25" s="44"/>
      <c r="BD25" s="44"/>
      <c r="BE25" s="42"/>
      <c r="BF25" s="42"/>
      <c r="BG25" s="47"/>
      <c r="BJ25" s="39"/>
      <c r="BK25" s="40" t="s">
        <v>125</v>
      </c>
      <c r="BL25" s="41"/>
      <c r="BM25" s="41"/>
      <c r="BN25" s="43"/>
      <c r="BO25" s="44"/>
      <c r="BP25" s="44"/>
      <c r="BQ25" s="42"/>
      <c r="BR25" s="42"/>
      <c r="BS25" s="47"/>
      <c r="BV25" s="39"/>
      <c r="BW25" s="40" t="s">
        <v>144</v>
      </c>
      <c r="BX25" s="41"/>
      <c r="BY25" s="41"/>
      <c r="BZ25" s="43"/>
      <c r="CA25" s="44"/>
      <c r="CB25" s="44"/>
      <c r="CC25" s="42"/>
      <c r="CD25" s="42"/>
      <c r="CE25" s="47"/>
      <c r="CH25" s="8"/>
      <c r="CI25" s="79" t="s">
        <v>145</v>
      </c>
      <c r="CJ25" s="80"/>
      <c r="CK25" s="80"/>
      <c r="CL25" s="80"/>
      <c r="CM25" s="80"/>
      <c r="CN25" s="80"/>
      <c r="CO25" s="81"/>
      <c r="CP25" s="27">
        <f>SUM(CP22:CP24)</f>
        <v>0</v>
      </c>
      <c r="CQ25" s="9"/>
      <c r="CT25" s="8"/>
      <c r="CU25" s="54" t="s">
        <v>146</v>
      </c>
      <c r="CV25" s="55"/>
      <c r="CW25" s="59" t="s">
        <v>147</v>
      </c>
      <c r="CX25" s="59"/>
      <c r="CY25" s="59"/>
      <c r="CZ25" s="60"/>
      <c r="DA25" s="42">
        <f>BR30+CD14+CD19</f>
        <v>0</v>
      </c>
      <c r="DB25" s="62" t="e">
        <f>DA25/DA15</f>
        <v>#DIV/0!</v>
      </c>
      <c r="DC25" s="9"/>
      <c r="DF25" s="8"/>
      <c r="DG25" s="54" t="s">
        <v>146</v>
      </c>
      <c r="DH25" s="55"/>
      <c r="DI25" s="59" t="s">
        <v>147</v>
      </c>
      <c r="DJ25" s="59"/>
      <c r="DK25" s="59"/>
      <c r="DL25" s="60"/>
      <c r="DM25" s="63" t="e">
        <f t="shared" si="0"/>
        <v>#DIV/0!</v>
      </c>
      <c r="DN25" s="63">
        <v>0.06</v>
      </c>
      <c r="DO25" s="9"/>
      <c r="DR25" s="8"/>
      <c r="DS25" s="7"/>
      <c r="DT25" s="75">
        <v>46296</v>
      </c>
      <c r="DU25" s="75"/>
      <c r="DV25" s="75"/>
      <c r="DW25" s="76">
        <v>0</v>
      </c>
      <c r="DX25" s="76"/>
      <c r="DY25" s="76"/>
      <c r="DZ25" s="7"/>
      <c r="EA25" s="9"/>
      <c r="ED25" s="8"/>
      <c r="EE25" s="38"/>
      <c r="EF25" s="38"/>
      <c r="EG25" s="38"/>
      <c r="EH25" s="38"/>
      <c r="EI25" s="38"/>
      <c r="EJ25" s="38"/>
      <c r="EK25" s="38"/>
      <c r="EL25" s="38"/>
      <c r="EM25" s="9"/>
    </row>
    <row r="26" spans="2:143">
      <c r="B26" s="8"/>
      <c r="C26" s="11"/>
      <c r="D26" s="11"/>
      <c r="E26" s="11"/>
      <c r="F26" s="11"/>
      <c r="G26" s="11"/>
      <c r="H26" s="11"/>
      <c r="I26" s="11"/>
      <c r="J26" s="11"/>
      <c r="K26" s="9"/>
      <c r="N26" s="8"/>
      <c r="O26" s="11"/>
      <c r="P26" s="11"/>
      <c r="Q26" s="11"/>
      <c r="R26" s="11"/>
      <c r="S26" s="11"/>
      <c r="T26" s="11"/>
      <c r="U26" s="11"/>
      <c r="V26" s="11"/>
      <c r="W26" s="9"/>
      <c r="Z26" s="39"/>
      <c r="AA26" s="52" t="s">
        <v>148</v>
      </c>
      <c r="AB26" s="53"/>
      <c r="AC26" s="53"/>
      <c r="AD26" s="53"/>
      <c r="AE26" s="53"/>
      <c r="AF26" s="53"/>
      <c r="AG26" s="42"/>
      <c r="AH26" s="42"/>
      <c r="AI26" s="28"/>
      <c r="AL26" s="39"/>
      <c r="AM26" s="40" t="s">
        <v>125</v>
      </c>
      <c r="AN26" s="41"/>
      <c r="AO26" s="41"/>
      <c r="AP26" s="43"/>
      <c r="AQ26" s="44"/>
      <c r="AR26" s="44"/>
      <c r="AS26" s="46"/>
      <c r="AT26" s="46"/>
      <c r="AU26" s="47"/>
      <c r="AV26" s="82"/>
      <c r="AX26" s="39"/>
      <c r="AY26" s="40" t="s">
        <v>149</v>
      </c>
      <c r="AZ26" s="41"/>
      <c r="BA26" s="41"/>
      <c r="BB26" s="43"/>
      <c r="BC26" s="44"/>
      <c r="BD26" s="44"/>
      <c r="BE26" s="42"/>
      <c r="BF26" s="42"/>
      <c r="BG26" s="47"/>
      <c r="BJ26" s="39"/>
      <c r="BK26" s="40" t="s">
        <v>125</v>
      </c>
      <c r="BL26" s="41"/>
      <c r="BM26" s="41"/>
      <c r="BN26" s="43"/>
      <c r="BO26" s="44"/>
      <c r="BP26" s="44"/>
      <c r="BQ26" s="42"/>
      <c r="BR26" s="42"/>
      <c r="BS26" s="47"/>
      <c r="BV26" s="39"/>
      <c r="BW26" s="48" t="s">
        <v>150</v>
      </c>
      <c r="BX26" s="49"/>
      <c r="BY26" s="49"/>
      <c r="BZ26" s="50"/>
      <c r="CA26" s="44"/>
      <c r="CB26" s="44"/>
      <c r="CC26" s="42"/>
      <c r="CD26" s="42"/>
      <c r="CE26" s="47"/>
      <c r="CH26" s="8"/>
      <c r="CI26" s="7"/>
      <c r="CJ26" s="7"/>
      <c r="CK26" s="7"/>
      <c r="CL26" s="7"/>
      <c r="CM26" s="7"/>
      <c r="CN26" s="7"/>
      <c r="CO26" s="7"/>
      <c r="CP26" s="7"/>
      <c r="CQ26" s="9"/>
      <c r="CT26" s="8"/>
      <c r="CU26" s="54" t="s">
        <v>151</v>
      </c>
      <c r="CV26" s="55"/>
      <c r="CW26" s="56"/>
      <c r="CX26" s="56"/>
      <c r="CY26" s="56"/>
      <c r="CZ26" s="57"/>
      <c r="DA26" s="42">
        <f>CD20+CD18</f>
        <v>0</v>
      </c>
      <c r="DB26" s="62" t="e">
        <f>DA26/DA15</f>
        <v>#DIV/0!</v>
      </c>
      <c r="DC26" s="9"/>
      <c r="DF26" s="8"/>
      <c r="DG26" s="54" t="s">
        <v>151</v>
      </c>
      <c r="DH26" s="55"/>
      <c r="DI26" s="56"/>
      <c r="DJ26" s="56"/>
      <c r="DK26" s="56"/>
      <c r="DL26" s="57"/>
      <c r="DM26" s="63" t="e">
        <f t="shared" si="0"/>
        <v>#DIV/0!</v>
      </c>
      <c r="DN26" s="63">
        <v>0.05</v>
      </c>
      <c r="DO26" s="9"/>
      <c r="DR26" s="8"/>
      <c r="DS26" s="7"/>
      <c r="DT26" s="75">
        <v>46327</v>
      </c>
      <c r="DU26" s="75"/>
      <c r="DV26" s="75"/>
      <c r="DW26" s="76">
        <v>0</v>
      </c>
      <c r="DX26" s="76"/>
      <c r="DY26" s="76"/>
      <c r="DZ26" s="7"/>
      <c r="EA26" s="9"/>
      <c r="ED26" s="8"/>
      <c r="EE26" s="38"/>
      <c r="EF26" s="38"/>
      <c r="EG26" s="38"/>
      <c r="EH26" s="38"/>
      <c r="EI26" s="38"/>
      <c r="EJ26" s="38"/>
      <c r="EK26" s="38"/>
      <c r="EL26" s="38"/>
      <c r="EM26" s="9"/>
    </row>
    <row r="27" spans="2:143">
      <c r="B27" s="8"/>
      <c r="C27" s="11"/>
      <c r="D27" s="11"/>
      <c r="E27" s="11"/>
      <c r="F27" s="11"/>
      <c r="G27" s="11"/>
      <c r="H27" s="11"/>
      <c r="I27" s="11"/>
      <c r="J27" s="11"/>
      <c r="K27" s="9"/>
      <c r="N27" s="8"/>
      <c r="O27" s="11"/>
      <c r="P27" s="11"/>
      <c r="Q27" s="11"/>
      <c r="R27" s="11"/>
      <c r="S27" s="11"/>
      <c r="T27" s="11"/>
      <c r="U27" s="11"/>
      <c r="V27" s="11"/>
      <c r="W27" s="9"/>
      <c r="Z27" s="39"/>
      <c r="AA27" s="25" t="s">
        <v>152</v>
      </c>
      <c r="AB27" s="26"/>
      <c r="AC27" s="26"/>
      <c r="AD27" s="26"/>
      <c r="AE27" s="26"/>
      <c r="AF27" s="26"/>
      <c r="AG27" s="42"/>
      <c r="AH27" s="42"/>
      <c r="AI27" s="28"/>
      <c r="AL27" s="39"/>
      <c r="AM27" s="40" t="s">
        <v>125</v>
      </c>
      <c r="AN27" s="41"/>
      <c r="AO27" s="41"/>
      <c r="AP27" s="43"/>
      <c r="AQ27" s="44"/>
      <c r="AR27" s="44"/>
      <c r="AS27" s="46"/>
      <c r="AT27" s="46"/>
      <c r="AU27" s="47"/>
      <c r="AX27" s="39"/>
      <c r="AY27" s="40" t="s">
        <v>153</v>
      </c>
      <c r="AZ27" s="41"/>
      <c r="BA27" s="41"/>
      <c r="BB27" s="43"/>
      <c r="BC27" s="44"/>
      <c r="BD27" s="44"/>
      <c r="BE27" s="42"/>
      <c r="BF27" s="42"/>
      <c r="BG27" s="47"/>
      <c r="BJ27" s="39"/>
      <c r="BK27" s="40" t="s">
        <v>154</v>
      </c>
      <c r="BL27" s="41"/>
      <c r="BM27" s="41"/>
      <c r="BN27" s="43"/>
      <c r="BO27" s="44"/>
      <c r="BP27" s="44"/>
      <c r="BQ27" s="42"/>
      <c r="BR27" s="42"/>
      <c r="BS27" s="47"/>
      <c r="BV27" s="39"/>
      <c r="BW27" s="48" t="s">
        <v>155</v>
      </c>
      <c r="BX27" s="49"/>
      <c r="BY27" s="49"/>
      <c r="BZ27" s="50"/>
      <c r="CA27" s="44"/>
      <c r="CB27" s="44"/>
      <c r="CC27" s="42"/>
      <c r="CD27" s="42"/>
      <c r="CE27" s="47"/>
      <c r="CH27" s="8"/>
      <c r="CI27" s="67" t="s">
        <v>156</v>
      </c>
      <c r="CJ27" s="67"/>
      <c r="CK27" s="67"/>
      <c r="CL27" s="67"/>
      <c r="CM27" s="67"/>
      <c r="CN27" s="67"/>
      <c r="CO27" s="67"/>
      <c r="CP27" s="67"/>
      <c r="CQ27" s="9"/>
      <c r="CT27" s="8"/>
      <c r="CU27" s="54" t="s">
        <v>157</v>
      </c>
      <c r="CV27" s="55"/>
      <c r="CW27" s="56"/>
      <c r="CX27" s="59" t="s">
        <v>158</v>
      </c>
      <c r="CY27" s="59"/>
      <c r="CZ27" s="60"/>
      <c r="DA27" s="42">
        <f>BR29+BR31</f>
        <v>0</v>
      </c>
      <c r="DB27" s="62" t="e">
        <f>DA27/DA15</f>
        <v>#DIV/0!</v>
      </c>
      <c r="DC27" s="9"/>
      <c r="DF27" s="8"/>
      <c r="DG27" s="54" t="s">
        <v>157</v>
      </c>
      <c r="DH27" s="55"/>
      <c r="DI27" s="56"/>
      <c r="DJ27" s="59" t="s">
        <v>158</v>
      </c>
      <c r="DK27" s="59"/>
      <c r="DL27" s="60"/>
      <c r="DM27" s="63" t="e">
        <f t="shared" si="0"/>
        <v>#DIV/0!</v>
      </c>
      <c r="DN27" s="63">
        <v>0.12</v>
      </c>
      <c r="DO27" s="9"/>
      <c r="DR27" s="8"/>
      <c r="DS27" s="7"/>
      <c r="DT27" s="75">
        <v>46357</v>
      </c>
      <c r="DU27" s="75"/>
      <c r="DV27" s="75"/>
      <c r="DW27" s="76">
        <v>0</v>
      </c>
      <c r="DX27" s="76"/>
      <c r="DY27" s="76"/>
      <c r="DZ27" s="7"/>
      <c r="EA27" s="9"/>
      <c r="ED27" s="8"/>
      <c r="EE27" s="38"/>
      <c r="EF27" s="38"/>
      <c r="EG27" s="38"/>
      <c r="EH27" s="38"/>
      <c r="EI27" s="38"/>
      <c r="EJ27" s="38"/>
      <c r="EK27" s="38"/>
      <c r="EL27" s="38"/>
      <c r="EM27" s="9"/>
    </row>
    <row r="28" spans="2:143">
      <c r="B28" s="8"/>
      <c r="C28" s="11"/>
      <c r="D28" s="11"/>
      <c r="E28" s="11"/>
      <c r="F28" s="11"/>
      <c r="G28" s="11"/>
      <c r="H28" s="11"/>
      <c r="I28" s="11"/>
      <c r="J28" s="11"/>
      <c r="K28" s="9"/>
      <c r="N28" s="8"/>
      <c r="O28" s="11"/>
      <c r="P28" s="11"/>
      <c r="Q28" s="11"/>
      <c r="R28" s="11"/>
      <c r="S28" s="11"/>
      <c r="T28" s="11"/>
      <c r="U28" s="11"/>
      <c r="V28" s="11"/>
      <c r="W28" s="9"/>
      <c r="Z28" s="39"/>
      <c r="AA28" s="52" t="s">
        <v>159</v>
      </c>
      <c r="AB28" s="53"/>
      <c r="AC28" s="53"/>
      <c r="AD28" s="53"/>
      <c r="AE28" s="53"/>
      <c r="AF28" s="53"/>
      <c r="AG28" s="42"/>
      <c r="AH28" s="42"/>
      <c r="AI28" s="28"/>
      <c r="AL28" s="39"/>
      <c r="AM28" s="40" t="s">
        <v>125</v>
      </c>
      <c r="AN28" s="41"/>
      <c r="AO28" s="41"/>
      <c r="AP28" s="43"/>
      <c r="AQ28" s="44"/>
      <c r="AR28" s="44"/>
      <c r="AS28" s="46"/>
      <c r="AT28" s="46"/>
      <c r="AU28" s="47"/>
      <c r="AX28" s="39"/>
      <c r="AY28" s="40" t="s">
        <v>160</v>
      </c>
      <c r="AZ28" s="41"/>
      <c r="BA28" s="41"/>
      <c r="BB28" s="43"/>
      <c r="BC28" s="44"/>
      <c r="BD28" s="44"/>
      <c r="BE28" s="42"/>
      <c r="BF28" s="42"/>
      <c r="BG28" s="45"/>
      <c r="BJ28" s="39"/>
      <c r="BK28" s="40" t="s">
        <v>161</v>
      </c>
      <c r="BL28" s="41"/>
      <c r="BM28" s="41"/>
      <c r="BN28" s="43"/>
      <c r="BO28" s="44"/>
      <c r="BP28" s="44"/>
      <c r="BQ28" s="42"/>
      <c r="BR28" s="42"/>
      <c r="BS28" s="47"/>
      <c r="BV28" s="39"/>
      <c r="BW28" s="48" t="s">
        <v>162</v>
      </c>
      <c r="BX28" s="49"/>
      <c r="BY28" s="49"/>
      <c r="BZ28" s="50"/>
      <c r="CA28" s="44"/>
      <c r="CB28" s="44"/>
      <c r="CC28" s="42"/>
      <c r="CD28" s="42"/>
      <c r="CE28" s="47"/>
      <c r="CH28" s="8"/>
      <c r="CI28" s="71" t="s">
        <v>104</v>
      </c>
      <c r="CJ28" s="71"/>
      <c r="CK28" s="71"/>
      <c r="CL28" s="71"/>
      <c r="CM28" s="71"/>
      <c r="CN28" s="71"/>
      <c r="CO28" s="71"/>
      <c r="CP28" s="83">
        <f>CP19-CP25</f>
        <v>1500</v>
      </c>
      <c r="CQ28" s="9"/>
      <c r="CT28" s="8"/>
      <c r="CU28" s="54" t="s">
        <v>163</v>
      </c>
      <c r="CV28" s="55"/>
      <c r="CW28" s="84"/>
      <c r="CX28" s="84"/>
      <c r="CY28" s="84"/>
      <c r="CZ28" s="85"/>
      <c r="DA28" s="42">
        <f>AT31</f>
        <v>0</v>
      </c>
      <c r="DB28" s="62" t="e">
        <f>DA28/DA15</f>
        <v>#DIV/0!</v>
      </c>
      <c r="DC28" s="9"/>
      <c r="DF28" s="8"/>
      <c r="DG28" s="54" t="s">
        <v>163</v>
      </c>
      <c r="DH28" s="55"/>
      <c r="DI28" s="84"/>
      <c r="DJ28" s="84"/>
      <c r="DK28" s="84"/>
      <c r="DL28" s="85"/>
      <c r="DM28" s="63" t="e">
        <f t="shared" si="0"/>
        <v>#DIV/0!</v>
      </c>
      <c r="DN28" s="63"/>
      <c r="DO28" s="9"/>
      <c r="DR28" s="8"/>
      <c r="DS28" s="7"/>
      <c r="DT28" s="75">
        <v>46388</v>
      </c>
      <c r="DU28" s="75"/>
      <c r="DV28" s="75"/>
      <c r="DW28" s="76">
        <v>0</v>
      </c>
      <c r="DX28" s="76"/>
      <c r="DY28" s="76"/>
      <c r="DZ28" s="7"/>
      <c r="EA28" s="9"/>
      <c r="ED28" s="8"/>
      <c r="EE28" s="38"/>
      <c r="EF28" s="38"/>
      <c r="EG28" s="38"/>
      <c r="EH28" s="38"/>
      <c r="EI28" s="38"/>
      <c r="EJ28" s="38"/>
      <c r="EK28" s="38"/>
      <c r="EL28" s="38"/>
      <c r="EM28" s="9"/>
    </row>
    <row r="29" spans="2:143">
      <c r="B29" s="8"/>
      <c r="C29" s="11"/>
      <c r="D29" s="11"/>
      <c r="E29" s="11"/>
      <c r="F29" s="11"/>
      <c r="G29" s="11"/>
      <c r="H29" s="11"/>
      <c r="I29" s="11"/>
      <c r="J29" s="11"/>
      <c r="K29" s="9"/>
      <c r="N29" s="8"/>
      <c r="O29" s="11"/>
      <c r="P29" s="11"/>
      <c r="Q29" s="11"/>
      <c r="R29" s="11"/>
      <c r="S29" s="11"/>
      <c r="T29" s="11"/>
      <c r="U29" s="11"/>
      <c r="V29" s="11"/>
      <c r="W29" s="9"/>
      <c r="Z29" s="39"/>
      <c r="AA29" s="52" t="s">
        <v>164</v>
      </c>
      <c r="AB29" s="53"/>
      <c r="AC29" s="53"/>
      <c r="AD29" s="53"/>
      <c r="AE29" s="53"/>
      <c r="AF29" s="53"/>
      <c r="AG29" s="42"/>
      <c r="AH29" s="42"/>
      <c r="AI29" s="28"/>
      <c r="AL29" s="39"/>
      <c r="AM29" s="40" t="s">
        <v>125</v>
      </c>
      <c r="AN29" s="41"/>
      <c r="AO29" s="41"/>
      <c r="AP29" s="43"/>
      <c r="AQ29" s="44"/>
      <c r="AR29" s="44"/>
      <c r="AS29" s="46"/>
      <c r="AT29" s="46"/>
      <c r="AU29" s="47"/>
      <c r="AX29" s="39"/>
      <c r="AY29" s="40" t="s">
        <v>165</v>
      </c>
      <c r="AZ29" s="41"/>
      <c r="BA29" s="41"/>
      <c r="BB29" s="43"/>
      <c r="BC29" s="44"/>
      <c r="BD29" s="44"/>
      <c r="BE29" s="42"/>
      <c r="BF29" s="42"/>
      <c r="BG29" s="47"/>
      <c r="BJ29" s="39"/>
      <c r="BK29" s="40" t="s">
        <v>166</v>
      </c>
      <c r="BL29" s="41"/>
      <c r="BM29" s="41"/>
      <c r="BN29" s="43"/>
      <c r="BO29" s="44"/>
      <c r="BP29" s="44"/>
      <c r="BQ29" s="42"/>
      <c r="BR29" s="42"/>
      <c r="BS29" s="47"/>
      <c r="BV29" s="39"/>
      <c r="BW29" s="48" t="s">
        <v>167</v>
      </c>
      <c r="BX29" s="49"/>
      <c r="BY29" s="49"/>
      <c r="BZ29" s="50"/>
      <c r="CA29" s="44"/>
      <c r="CB29" s="44"/>
      <c r="CC29" s="42"/>
      <c r="CD29" s="42"/>
      <c r="CE29" s="47"/>
      <c r="CH29" s="8"/>
      <c r="CI29" s="86"/>
      <c r="CJ29" s="86"/>
      <c r="CK29" s="86"/>
      <c r="CL29" s="86"/>
      <c r="CM29" s="86"/>
      <c r="CN29" s="86"/>
      <c r="CO29" s="86"/>
      <c r="CP29" s="86"/>
      <c r="CQ29" s="9"/>
      <c r="CT29" s="8"/>
      <c r="CU29" s="7"/>
      <c r="CV29" s="7"/>
      <c r="CW29" s="7"/>
      <c r="CX29" s="7"/>
      <c r="CY29" s="87"/>
      <c r="CZ29" s="87"/>
      <c r="DA29" s="87"/>
      <c r="DB29" s="87"/>
      <c r="DC29" s="9"/>
      <c r="DF29" s="8"/>
      <c r="DG29" s="7"/>
      <c r="DH29" s="7"/>
      <c r="DI29" s="7"/>
      <c r="DJ29" s="7"/>
      <c r="DK29" s="7"/>
      <c r="DL29" s="7"/>
      <c r="DM29" s="7"/>
      <c r="DN29" s="7"/>
      <c r="DO29" s="9"/>
      <c r="DR29" s="8"/>
      <c r="DS29" s="7"/>
      <c r="DT29" s="75">
        <v>46419</v>
      </c>
      <c r="DU29" s="75"/>
      <c r="DV29" s="75"/>
      <c r="DW29" s="76">
        <v>0</v>
      </c>
      <c r="DX29" s="76"/>
      <c r="DY29" s="76"/>
      <c r="DZ29" s="7"/>
      <c r="EA29" s="9"/>
      <c r="ED29" s="8"/>
      <c r="EE29" s="38"/>
      <c r="EF29" s="38"/>
      <c r="EG29" s="38"/>
      <c r="EH29" s="38"/>
      <c r="EI29" s="38"/>
      <c r="EJ29" s="38"/>
      <c r="EK29" s="38"/>
      <c r="EL29" s="38"/>
      <c r="EM29" s="9"/>
    </row>
    <row r="30" spans="2:143">
      <c r="B30" s="8"/>
      <c r="C30" s="11"/>
      <c r="D30" s="11"/>
      <c r="E30" s="11"/>
      <c r="F30" s="11"/>
      <c r="G30" s="11"/>
      <c r="H30" s="11"/>
      <c r="I30" s="11"/>
      <c r="J30" s="11"/>
      <c r="K30" s="9"/>
      <c r="N30" s="8"/>
      <c r="O30" s="11"/>
      <c r="P30" s="11"/>
      <c r="Q30" s="11"/>
      <c r="R30" s="11"/>
      <c r="S30" s="11"/>
      <c r="T30" s="11"/>
      <c r="U30" s="11"/>
      <c r="V30" s="11"/>
      <c r="W30" s="9"/>
      <c r="Z30" s="39"/>
      <c r="AA30" s="52" t="s">
        <v>168</v>
      </c>
      <c r="AB30" s="53"/>
      <c r="AC30" s="53"/>
      <c r="AD30" s="53"/>
      <c r="AE30" s="53"/>
      <c r="AF30" s="53"/>
      <c r="AG30" s="42"/>
      <c r="AH30" s="42"/>
      <c r="AI30" s="28"/>
      <c r="AL30" s="39"/>
      <c r="AM30" s="40" t="s">
        <v>169</v>
      </c>
      <c r="AN30" s="41"/>
      <c r="AO30" s="41"/>
      <c r="AP30" s="43"/>
      <c r="AQ30" s="44"/>
      <c r="AR30" s="44"/>
      <c r="AS30" s="46"/>
      <c r="AT30" s="46"/>
      <c r="AU30" s="47"/>
      <c r="AX30" s="39"/>
      <c r="AY30" s="40" t="s">
        <v>170</v>
      </c>
      <c r="AZ30" s="41"/>
      <c r="BA30" s="41"/>
      <c r="BB30" s="43"/>
      <c r="BC30" s="44"/>
      <c r="BD30" s="44"/>
      <c r="BE30" s="42"/>
      <c r="BF30" s="42"/>
      <c r="BG30" s="47"/>
      <c r="BJ30" s="39"/>
      <c r="BK30" s="40" t="s">
        <v>171</v>
      </c>
      <c r="BL30" s="41"/>
      <c r="BM30" s="41"/>
      <c r="BN30" s="43"/>
      <c r="BO30" s="44"/>
      <c r="BP30" s="44"/>
      <c r="BQ30" s="42"/>
      <c r="BR30" s="42"/>
      <c r="BS30" s="47"/>
      <c r="BV30" s="39"/>
      <c r="BW30" s="48" t="s">
        <v>172</v>
      </c>
      <c r="BX30" s="49"/>
      <c r="BY30" s="49"/>
      <c r="BZ30" s="50"/>
      <c r="CA30" s="44"/>
      <c r="CB30" s="44"/>
      <c r="CC30" s="42"/>
      <c r="CD30" s="42"/>
      <c r="CE30" s="47"/>
      <c r="CH30" s="8"/>
      <c r="CI30" s="67" t="s">
        <v>173</v>
      </c>
      <c r="CJ30" s="67"/>
      <c r="CK30" s="67"/>
      <c r="CL30" s="67"/>
      <c r="CM30" s="67"/>
      <c r="CN30" s="67"/>
      <c r="CO30" s="67"/>
      <c r="CP30" s="67"/>
      <c r="CQ30" s="9"/>
      <c r="CT30" s="8"/>
      <c r="CU30" s="7"/>
      <c r="CV30" s="7"/>
      <c r="CW30" s="7"/>
      <c r="CX30" s="7"/>
      <c r="CY30" s="7"/>
      <c r="CZ30" s="7"/>
      <c r="DA30" s="7"/>
      <c r="DB30" s="7"/>
      <c r="DC30" s="9"/>
      <c r="DF30" s="8"/>
      <c r="DG30" s="88" t="s">
        <v>174</v>
      </c>
      <c r="DH30" s="88"/>
      <c r="DI30" s="88"/>
      <c r="DJ30" s="88"/>
      <c r="DK30" s="88"/>
      <c r="DL30" s="88"/>
      <c r="DM30" s="88"/>
      <c r="DN30" s="88"/>
      <c r="DO30" s="9"/>
      <c r="DR30" s="8"/>
      <c r="DS30" s="7"/>
      <c r="DT30" s="75">
        <v>46447</v>
      </c>
      <c r="DU30" s="75"/>
      <c r="DV30" s="75"/>
      <c r="DW30" s="76">
        <v>0</v>
      </c>
      <c r="DX30" s="76"/>
      <c r="DY30" s="76"/>
      <c r="DZ30" s="7"/>
      <c r="EA30" s="9"/>
      <c r="ED30" s="8"/>
      <c r="EE30" s="38"/>
      <c r="EF30" s="38"/>
      <c r="EG30" s="38"/>
      <c r="EH30" s="38"/>
      <c r="EI30" s="38"/>
      <c r="EJ30" s="38"/>
      <c r="EK30" s="38"/>
      <c r="EL30" s="38"/>
      <c r="EM30" s="9"/>
    </row>
    <row r="31" spans="2:143">
      <c r="B31" s="8"/>
      <c r="C31" s="11"/>
      <c r="D31" s="11"/>
      <c r="E31" s="11"/>
      <c r="F31" s="11"/>
      <c r="G31" s="11"/>
      <c r="H31" s="11"/>
      <c r="I31" s="11"/>
      <c r="J31" s="11"/>
      <c r="K31" s="9"/>
      <c r="N31" s="8"/>
      <c r="O31" s="11"/>
      <c r="P31" s="11"/>
      <c r="Q31" s="11"/>
      <c r="R31" s="11"/>
      <c r="S31" s="11"/>
      <c r="T31" s="11"/>
      <c r="U31" s="11"/>
      <c r="V31" s="11"/>
      <c r="W31" s="9"/>
      <c r="Z31" s="39"/>
      <c r="AA31" s="25" t="s">
        <v>175</v>
      </c>
      <c r="AB31" s="26"/>
      <c r="AC31" s="26"/>
      <c r="AD31" s="26"/>
      <c r="AE31" s="26"/>
      <c r="AF31" s="26"/>
      <c r="AG31" s="42"/>
      <c r="AH31" s="42"/>
      <c r="AI31" s="28"/>
      <c r="AL31" s="39"/>
      <c r="AM31" s="89" t="s">
        <v>176</v>
      </c>
      <c r="AN31" s="90"/>
      <c r="AO31" s="90"/>
      <c r="AP31" s="90"/>
      <c r="AQ31" s="90"/>
      <c r="AR31" s="91"/>
      <c r="AS31" s="27">
        <f>SUM(AS13:AS30)</f>
        <v>0</v>
      </c>
      <c r="AT31" s="27">
        <f>SUM(AT13:AT30)</f>
        <v>0</v>
      </c>
      <c r="AU31" s="28"/>
      <c r="AX31" s="39"/>
      <c r="AY31" s="40" t="s">
        <v>177</v>
      </c>
      <c r="AZ31" s="41"/>
      <c r="BA31" s="41"/>
      <c r="BB31" s="43"/>
      <c r="BC31" s="44"/>
      <c r="BD31" s="44"/>
      <c r="BE31" s="42"/>
      <c r="BF31" s="42"/>
      <c r="BG31" s="47"/>
      <c r="BJ31" s="39"/>
      <c r="BK31" s="40" t="s">
        <v>178</v>
      </c>
      <c r="BL31" s="41"/>
      <c r="BM31" s="41"/>
      <c r="BN31" s="43"/>
      <c r="BO31" s="44"/>
      <c r="BP31" s="44"/>
      <c r="BQ31" s="42"/>
      <c r="BR31" s="42"/>
      <c r="BS31" s="45"/>
      <c r="BV31" s="39"/>
      <c r="BW31" s="48" t="s">
        <v>179</v>
      </c>
      <c r="BX31" s="49"/>
      <c r="BY31" s="49"/>
      <c r="BZ31" s="50"/>
      <c r="CA31" s="44"/>
      <c r="CB31" s="44"/>
      <c r="CC31" s="42"/>
      <c r="CD31" s="42"/>
      <c r="CE31" s="45"/>
      <c r="CH31" s="8"/>
      <c r="CI31" s="71" t="s">
        <v>104</v>
      </c>
      <c r="CJ31" s="71"/>
      <c r="CK31" s="71"/>
      <c r="CL31" s="71"/>
      <c r="CM31" s="71"/>
      <c r="CN31" s="71"/>
      <c r="CO31" s="71"/>
      <c r="CP31" s="72">
        <f>AH43</f>
        <v>0</v>
      </c>
      <c r="CQ31" s="9"/>
      <c r="CT31" s="8"/>
      <c r="CU31" s="7"/>
      <c r="CV31" s="7"/>
      <c r="CW31" s="7"/>
      <c r="CX31" s="7"/>
      <c r="CY31" s="7"/>
      <c r="CZ31" s="7"/>
      <c r="DA31" s="7"/>
      <c r="DB31" s="7"/>
      <c r="DC31" s="9"/>
      <c r="DF31" s="8"/>
      <c r="DG31" s="88"/>
      <c r="DH31" s="88"/>
      <c r="DI31" s="88"/>
      <c r="DJ31" s="88"/>
      <c r="DK31" s="88"/>
      <c r="DL31" s="88"/>
      <c r="DM31" s="88"/>
      <c r="DN31" s="88"/>
      <c r="DO31" s="9"/>
      <c r="DR31" s="8"/>
      <c r="DS31" s="7"/>
      <c r="DT31" s="75">
        <v>46478</v>
      </c>
      <c r="DU31" s="75"/>
      <c r="DV31" s="75"/>
      <c r="DW31" s="76">
        <v>0</v>
      </c>
      <c r="DX31" s="76"/>
      <c r="DY31" s="76"/>
      <c r="DZ31" s="7"/>
      <c r="EA31" s="9"/>
      <c r="ED31" s="8"/>
      <c r="EE31" s="38"/>
      <c r="EF31" s="38"/>
      <c r="EG31" s="38"/>
      <c r="EH31" s="38"/>
      <c r="EI31" s="38"/>
      <c r="EJ31" s="38"/>
      <c r="EK31" s="38"/>
      <c r="EL31" s="38"/>
      <c r="EM31" s="9"/>
    </row>
    <row r="32" spans="2:143">
      <c r="B32" s="8"/>
      <c r="C32" s="11"/>
      <c r="D32" s="11"/>
      <c r="E32" s="11"/>
      <c r="F32" s="11"/>
      <c r="G32" s="11"/>
      <c r="H32" s="11"/>
      <c r="I32" s="11"/>
      <c r="J32" s="11"/>
      <c r="K32" s="9"/>
      <c r="N32" s="8"/>
      <c r="O32" s="11"/>
      <c r="P32" s="11"/>
      <c r="Q32" s="11"/>
      <c r="R32" s="11"/>
      <c r="S32" s="11"/>
      <c r="T32" s="11"/>
      <c r="U32" s="11"/>
      <c r="V32" s="11"/>
      <c r="W32" s="9"/>
      <c r="Z32" s="39"/>
      <c r="AA32" s="52" t="s">
        <v>96</v>
      </c>
      <c r="AB32" s="53"/>
      <c r="AC32" s="53"/>
      <c r="AD32" s="53"/>
      <c r="AE32" s="53"/>
      <c r="AF32" s="53"/>
      <c r="AG32" s="42"/>
      <c r="AH32" s="42"/>
      <c r="AI32" s="28"/>
      <c r="AL32" s="8"/>
      <c r="AU32" s="9"/>
      <c r="AX32" s="39"/>
      <c r="AY32" s="40" t="s">
        <v>180</v>
      </c>
      <c r="AZ32" s="41"/>
      <c r="BA32" s="41"/>
      <c r="BB32" s="43"/>
      <c r="BC32" s="44"/>
      <c r="BD32" s="44"/>
      <c r="BE32" s="42"/>
      <c r="BF32" s="42"/>
      <c r="BG32" s="47"/>
      <c r="BJ32" s="39"/>
      <c r="BK32" s="40" t="s">
        <v>181</v>
      </c>
      <c r="BL32" s="41"/>
      <c r="BM32" s="41"/>
      <c r="BN32" s="43"/>
      <c r="BO32" s="44"/>
      <c r="BP32" s="44"/>
      <c r="BQ32" s="42"/>
      <c r="BR32" s="42"/>
      <c r="BS32" s="66"/>
      <c r="BV32" s="39"/>
      <c r="BW32" s="48" t="s">
        <v>182</v>
      </c>
      <c r="BX32" s="49"/>
      <c r="BY32" s="49"/>
      <c r="BZ32" s="50"/>
      <c r="CA32" s="44"/>
      <c r="CB32" s="44"/>
      <c r="CC32" s="42"/>
      <c r="CD32" s="42"/>
      <c r="CE32" s="66"/>
      <c r="CH32" s="8"/>
      <c r="CI32" s="7"/>
      <c r="CJ32" s="7"/>
      <c r="CK32" s="7"/>
      <c r="CL32" s="7"/>
      <c r="CM32" s="7"/>
      <c r="CN32" s="7"/>
      <c r="CO32" s="7"/>
      <c r="CP32" s="7"/>
      <c r="CQ32" s="9"/>
      <c r="CT32" s="8"/>
      <c r="CU32" s="7"/>
      <c r="CV32" s="7"/>
      <c r="CW32" s="7"/>
      <c r="CX32" s="7"/>
      <c r="CY32" s="7"/>
      <c r="CZ32" s="7"/>
      <c r="DA32" s="7"/>
      <c r="DB32" s="7"/>
      <c r="DC32" s="9"/>
      <c r="DF32" s="8"/>
      <c r="DG32" s="88"/>
      <c r="DH32" s="88"/>
      <c r="DI32" s="88"/>
      <c r="DJ32" s="88"/>
      <c r="DK32" s="88"/>
      <c r="DL32" s="88"/>
      <c r="DM32" s="88"/>
      <c r="DN32" s="88"/>
      <c r="DO32" s="9"/>
      <c r="DR32" s="8"/>
      <c r="DS32" s="7"/>
      <c r="DT32" s="75">
        <v>46508</v>
      </c>
      <c r="DU32" s="75"/>
      <c r="DV32" s="75"/>
      <c r="DW32" s="76">
        <v>0</v>
      </c>
      <c r="DX32" s="76"/>
      <c r="DY32" s="76"/>
      <c r="DZ32" s="7"/>
      <c r="EA32" s="9"/>
      <c r="ED32" s="8"/>
      <c r="EE32" s="38"/>
      <c r="EF32" s="38"/>
      <c r="EG32" s="38"/>
      <c r="EH32" s="38"/>
      <c r="EI32" s="38"/>
      <c r="EJ32" s="38"/>
      <c r="EK32" s="38"/>
      <c r="EL32" s="38"/>
      <c r="EM32" s="9"/>
    </row>
    <row r="33" spans="2:143">
      <c r="B33" s="8"/>
      <c r="C33" s="11"/>
      <c r="D33" s="11"/>
      <c r="E33" s="11"/>
      <c r="F33" s="11"/>
      <c r="G33" s="11"/>
      <c r="H33" s="11"/>
      <c r="I33" s="11"/>
      <c r="J33" s="11"/>
      <c r="K33" s="9"/>
      <c r="N33" s="8"/>
      <c r="O33" s="11"/>
      <c r="P33" s="11"/>
      <c r="Q33" s="11"/>
      <c r="R33" s="11"/>
      <c r="S33" s="11"/>
      <c r="T33" s="11"/>
      <c r="U33" s="11"/>
      <c r="V33" s="11"/>
      <c r="W33" s="9"/>
      <c r="Z33" s="39"/>
      <c r="AA33" s="52" t="s">
        <v>183</v>
      </c>
      <c r="AB33" s="53"/>
      <c r="AC33" s="53"/>
      <c r="AD33" s="53"/>
      <c r="AE33" s="53"/>
      <c r="AF33" s="53"/>
      <c r="AG33" s="42"/>
      <c r="AH33" s="42"/>
      <c r="AI33" s="28"/>
      <c r="AL33" s="8"/>
      <c r="AM33" s="88" t="s">
        <v>184</v>
      </c>
      <c r="AN33" s="88"/>
      <c r="AO33" s="88"/>
      <c r="AP33" s="88"/>
      <c r="AQ33" s="88"/>
      <c r="AR33" s="88"/>
      <c r="AS33" s="88"/>
      <c r="AT33" s="88"/>
      <c r="AU33" s="9"/>
      <c r="AX33" s="92" t="s">
        <v>185</v>
      </c>
      <c r="AY33" s="93" t="s">
        <v>186</v>
      </c>
      <c r="AZ33" s="94"/>
      <c r="BA33" s="94"/>
      <c r="BB33" s="95"/>
      <c r="BC33" s="44"/>
      <c r="BD33" s="44"/>
      <c r="BE33" s="78"/>
      <c r="BF33" s="42"/>
      <c r="BG33" s="45"/>
      <c r="BJ33" s="39"/>
      <c r="BK33" s="40" t="s">
        <v>187</v>
      </c>
      <c r="BL33" s="41"/>
      <c r="BM33" s="41"/>
      <c r="BN33" s="43"/>
      <c r="BO33" s="44"/>
      <c r="BP33" s="44"/>
      <c r="BQ33" s="42"/>
      <c r="BR33" s="42"/>
      <c r="BS33" s="66"/>
      <c r="BV33" s="39"/>
      <c r="BW33" s="48" t="s">
        <v>188</v>
      </c>
      <c r="BX33" s="49"/>
      <c r="BY33" s="49"/>
      <c r="BZ33" s="50"/>
      <c r="CA33" s="44"/>
      <c r="CB33" s="44"/>
      <c r="CC33" s="42"/>
      <c r="CD33" s="42"/>
      <c r="CE33" s="66"/>
      <c r="CH33" s="8"/>
      <c r="CI33" s="67" t="s">
        <v>189</v>
      </c>
      <c r="CJ33" s="67"/>
      <c r="CK33" s="67"/>
      <c r="CL33" s="67"/>
      <c r="CM33" s="67"/>
      <c r="CN33" s="67"/>
      <c r="CO33" s="67"/>
      <c r="CP33" s="67"/>
      <c r="CQ33" s="9"/>
      <c r="CT33" s="8"/>
      <c r="CU33" s="7"/>
      <c r="CV33" s="7"/>
      <c r="CW33" s="7"/>
      <c r="CX33" s="7"/>
      <c r="CY33" s="7"/>
      <c r="CZ33" s="7"/>
      <c r="DA33" s="7"/>
      <c r="DB33" s="7"/>
      <c r="DC33" s="9"/>
      <c r="DF33" s="8"/>
      <c r="DG33" s="88"/>
      <c r="DH33" s="88"/>
      <c r="DI33" s="88"/>
      <c r="DJ33" s="88"/>
      <c r="DK33" s="88"/>
      <c r="DL33" s="88"/>
      <c r="DM33" s="88"/>
      <c r="DN33" s="88"/>
      <c r="DO33" s="9"/>
      <c r="DR33" s="8"/>
      <c r="DS33" s="7"/>
      <c r="DT33" s="7"/>
      <c r="DU33" s="7"/>
      <c r="DV33" s="7"/>
      <c r="DW33" s="7"/>
      <c r="DX33" s="7"/>
      <c r="DY33" s="7"/>
      <c r="DZ33" s="7"/>
      <c r="EA33" s="9"/>
      <c r="ED33" s="8"/>
      <c r="EE33" s="38"/>
      <c r="EF33" s="38"/>
      <c r="EG33" s="38"/>
      <c r="EH33" s="38"/>
      <c r="EI33" s="38"/>
      <c r="EJ33" s="38"/>
      <c r="EK33" s="38"/>
      <c r="EL33" s="38"/>
      <c r="EM33" s="9"/>
    </row>
    <row r="34" spans="2:143">
      <c r="B34" s="8"/>
      <c r="C34" s="11"/>
      <c r="D34" s="11"/>
      <c r="E34" s="11"/>
      <c r="F34" s="11"/>
      <c r="G34" s="11"/>
      <c r="H34" s="11"/>
      <c r="I34" s="11"/>
      <c r="J34" s="11"/>
      <c r="K34" s="9"/>
      <c r="N34" s="8"/>
      <c r="O34" s="11"/>
      <c r="P34" s="11"/>
      <c r="Q34" s="11"/>
      <c r="R34" s="11"/>
      <c r="S34" s="11"/>
      <c r="T34" s="11"/>
      <c r="U34" s="11"/>
      <c r="V34" s="11"/>
      <c r="W34" s="9"/>
      <c r="Z34" s="39"/>
      <c r="AA34" s="52" t="s">
        <v>190</v>
      </c>
      <c r="AB34" s="53"/>
      <c r="AC34" s="53"/>
      <c r="AD34" s="53"/>
      <c r="AE34" s="53"/>
      <c r="AF34" s="53"/>
      <c r="AG34" s="42"/>
      <c r="AH34" s="42"/>
      <c r="AI34" s="28"/>
      <c r="AL34" s="8"/>
      <c r="AM34" s="88"/>
      <c r="AN34" s="88"/>
      <c r="AO34" s="88"/>
      <c r="AP34" s="88"/>
      <c r="AQ34" s="88"/>
      <c r="AR34" s="88"/>
      <c r="AS34" s="88"/>
      <c r="AT34" s="88"/>
      <c r="AU34" s="9"/>
      <c r="AX34" s="39"/>
      <c r="AY34" s="40" t="s">
        <v>191</v>
      </c>
      <c r="AZ34" s="41"/>
      <c r="BA34" s="41"/>
      <c r="BB34" s="43"/>
      <c r="BC34" s="44"/>
      <c r="BD34" s="44"/>
      <c r="BE34" s="46"/>
      <c r="BF34" s="42"/>
      <c r="BG34" s="47"/>
      <c r="BJ34" s="39"/>
      <c r="BK34" s="40" t="s">
        <v>187</v>
      </c>
      <c r="BL34" s="41"/>
      <c r="BM34" s="41"/>
      <c r="BN34" s="43"/>
      <c r="BO34" s="44"/>
      <c r="BP34" s="44"/>
      <c r="BQ34" s="42"/>
      <c r="BR34" s="42"/>
      <c r="BS34" s="47"/>
      <c r="BV34" s="39"/>
      <c r="BW34" s="48" t="s">
        <v>192</v>
      </c>
      <c r="BX34" s="49"/>
      <c r="BY34" s="49"/>
      <c r="BZ34" s="50"/>
      <c r="CA34" s="44"/>
      <c r="CB34" s="44"/>
      <c r="CC34" s="42"/>
      <c r="CD34" s="42"/>
      <c r="CE34" s="47"/>
      <c r="CH34" s="8"/>
      <c r="CI34" s="79" t="s">
        <v>128</v>
      </c>
      <c r="CJ34" s="80"/>
      <c r="CK34" s="80"/>
      <c r="CL34" s="80"/>
      <c r="CM34" s="80"/>
      <c r="CN34" s="80"/>
      <c r="CO34" s="81"/>
      <c r="CP34" s="72">
        <f>AT31</f>
        <v>0</v>
      </c>
      <c r="CQ34" s="9"/>
      <c r="CT34" s="8"/>
      <c r="CU34" s="7"/>
      <c r="CV34" s="7"/>
      <c r="CW34" s="7"/>
      <c r="CX34" s="7"/>
      <c r="CY34" s="7"/>
      <c r="CZ34" s="7"/>
      <c r="DA34" s="7"/>
      <c r="DB34" s="7"/>
      <c r="DC34" s="9"/>
      <c r="DF34" s="8"/>
      <c r="DG34" s="88"/>
      <c r="DH34" s="88"/>
      <c r="DI34" s="88"/>
      <c r="DJ34" s="88"/>
      <c r="DK34" s="88"/>
      <c r="DL34" s="88"/>
      <c r="DM34" s="88"/>
      <c r="DN34" s="88"/>
      <c r="DO34" s="9"/>
      <c r="DR34" s="8"/>
      <c r="DS34" s="7"/>
      <c r="DT34" s="7"/>
      <c r="DU34" s="7"/>
      <c r="DV34" s="7"/>
      <c r="DW34" s="7"/>
      <c r="DX34" s="7"/>
      <c r="DY34" s="7"/>
      <c r="DZ34" s="7"/>
      <c r="EA34" s="9"/>
      <c r="ED34" s="8"/>
      <c r="EE34" s="38"/>
      <c r="EF34" s="38"/>
      <c r="EG34" s="38"/>
      <c r="EH34" s="38"/>
      <c r="EI34" s="38"/>
      <c r="EJ34" s="38"/>
      <c r="EK34" s="38"/>
      <c r="EL34" s="38"/>
      <c r="EM34" s="9"/>
    </row>
    <row r="35" spans="2:143">
      <c r="B35" s="8"/>
      <c r="C35" s="11"/>
      <c r="D35" s="11"/>
      <c r="E35" s="11"/>
      <c r="F35" s="11"/>
      <c r="G35" s="11"/>
      <c r="H35" s="11"/>
      <c r="I35" s="11"/>
      <c r="J35" s="11"/>
      <c r="K35" s="9"/>
      <c r="N35" s="8"/>
      <c r="O35" s="11"/>
      <c r="P35" s="11"/>
      <c r="Q35" s="11"/>
      <c r="R35" s="11"/>
      <c r="S35" s="11"/>
      <c r="T35" s="11"/>
      <c r="U35" s="11"/>
      <c r="V35" s="11"/>
      <c r="W35" s="9"/>
      <c r="Z35" s="39"/>
      <c r="AA35" s="25" t="s">
        <v>193</v>
      </c>
      <c r="AB35" s="26"/>
      <c r="AC35" s="26"/>
      <c r="AD35" s="26"/>
      <c r="AE35" s="26"/>
      <c r="AF35" s="26"/>
      <c r="AG35" s="42"/>
      <c r="AH35" s="42"/>
      <c r="AI35" s="28"/>
      <c r="AL35" s="8"/>
      <c r="AM35" s="88"/>
      <c r="AN35" s="88"/>
      <c r="AO35" s="88"/>
      <c r="AP35" s="88"/>
      <c r="AQ35" s="88"/>
      <c r="AR35" s="88"/>
      <c r="AS35" s="88"/>
      <c r="AT35" s="88"/>
      <c r="AU35" s="9"/>
      <c r="AX35" s="39"/>
      <c r="AY35" s="40" t="s">
        <v>194</v>
      </c>
      <c r="AZ35" s="41"/>
      <c r="BA35" s="41"/>
      <c r="BB35" s="43"/>
      <c r="BC35" s="44"/>
      <c r="BD35" s="44"/>
      <c r="BE35" s="42"/>
      <c r="BF35" s="42"/>
      <c r="BG35" s="47"/>
      <c r="BJ35" s="39"/>
      <c r="BK35" s="40" t="s">
        <v>125</v>
      </c>
      <c r="BL35" s="41"/>
      <c r="BM35" s="41"/>
      <c r="BN35" s="43"/>
      <c r="BO35" s="44"/>
      <c r="BP35" s="44"/>
      <c r="BQ35" s="42"/>
      <c r="BR35" s="42"/>
      <c r="BS35" s="47"/>
      <c r="BV35" s="39"/>
      <c r="BW35" s="48" t="s">
        <v>195</v>
      </c>
      <c r="BX35" s="49"/>
      <c r="BY35" s="49"/>
      <c r="BZ35" s="50"/>
      <c r="CA35" s="44"/>
      <c r="CB35" s="44"/>
      <c r="CC35" s="42"/>
      <c r="CD35" s="42"/>
      <c r="CE35" s="47"/>
      <c r="CH35" s="8"/>
      <c r="CI35" s="79" t="s">
        <v>136</v>
      </c>
      <c r="CJ35" s="80"/>
      <c r="CK35" s="80"/>
      <c r="CL35" s="80"/>
      <c r="CM35" s="80"/>
      <c r="CN35" s="80"/>
      <c r="CO35" s="81"/>
      <c r="CP35" s="72">
        <f>BF43</f>
        <v>0</v>
      </c>
      <c r="CQ35" s="9"/>
      <c r="CT35" s="8"/>
      <c r="CU35" s="7"/>
      <c r="CV35" s="7"/>
      <c r="CW35" s="7"/>
      <c r="CX35" s="7"/>
      <c r="CY35" s="7"/>
      <c r="CZ35" s="7"/>
      <c r="DA35" s="7"/>
      <c r="DB35" s="7"/>
      <c r="DC35" s="9"/>
      <c r="DF35" s="8"/>
      <c r="DG35" s="88"/>
      <c r="DH35" s="88"/>
      <c r="DI35" s="88"/>
      <c r="DJ35" s="88"/>
      <c r="DK35" s="88"/>
      <c r="DL35" s="88"/>
      <c r="DM35" s="88"/>
      <c r="DN35" s="88"/>
      <c r="DO35" s="9"/>
      <c r="DR35" s="8"/>
      <c r="DS35" s="7"/>
      <c r="DT35" s="7"/>
      <c r="DU35" s="7"/>
      <c r="DV35" s="7"/>
      <c r="DW35" s="7"/>
      <c r="DX35" s="7"/>
      <c r="DY35" s="7"/>
      <c r="DZ35" s="7"/>
      <c r="EA35" s="9"/>
      <c r="ED35" s="8"/>
      <c r="EE35" s="38"/>
      <c r="EF35" s="38"/>
      <c r="EG35" s="38"/>
      <c r="EH35" s="38"/>
      <c r="EI35" s="38"/>
      <c r="EJ35" s="38"/>
      <c r="EK35" s="38"/>
      <c r="EL35" s="38"/>
      <c r="EM35" s="9"/>
    </row>
    <row r="36" spans="2:143">
      <c r="B36" s="8"/>
      <c r="C36" s="11"/>
      <c r="D36" s="11"/>
      <c r="E36" s="11"/>
      <c r="F36" s="11"/>
      <c r="G36" s="11"/>
      <c r="H36" s="11"/>
      <c r="I36" s="11"/>
      <c r="J36" s="11"/>
      <c r="K36" s="9"/>
      <c r="N36" s="8"/>
      <c r="O36" s="11"/>
      <c r="P36" s="11"/>
      <c r="Q36" s="11"/>
      <c r="R36" s="11"/>
      <c r="S36" s="11"/>
      <c r="T36" s="11"/>
      <c r="U36" s="11"/>
      <c r="V36" s="11"/>
      <c r="W36" s="9"/>
      <c r="Z36" s="39"/>
      <c r="AA36" s="52" t="s">
        <v>196</v>
      </c>
      <c r="AB36" s="53"/>
      <c r="AC36" s="53"/>
      <c r="AD36" s="53"/>
      <c r="AE36" s="53"/>
      <c r="AF36" s="53"/>
      <c r="AG36" s="42"/>
      <c r="AH36" s="42"/>
      <c r="AI36" s="28"/>
      <c r="AL36" s="8"/>
      <c r="AM36" s="88"/>
      <c r="AN36" s="88"/>
      <c r="AO36" s="88"/>
      <c r="AP36" s="88"/>
      <c r="AQ36" s="88"/>
      <c r="AR36" s="88"/>
      <c r="AS36" s="88"/>
      <c r="AT36" s="88"/>
      <c r="AU36" s="9"/>
      <c r="AX36" s="39"/>
      <c r="AY36" s="40" t="s">
        <v>197</v>
      </c>
      <c r="AZ36" s="41"/>
      <c r="BA36" s="41"/>
      <c r="BB36" s="43"/>
      <c r="BC36" s="44"/>
      <c r="BD36" s="44"/>
      <c r="BE36" s="42"/>
      <c r="BF36" s="42"/>
      <c r="BG36" s="47"/>
      <c r="BJ36" s="39"/>
      <c r="BK36" s="40" t="s">
        <v>125</v>
      </c>
      <c r="BL36" s="41"/>
      <c r="BM36" s="41"/>
      <c r="BN36" s="43"/>
      <c r="BO36" s="44"/>
      <c r="BP36" s="44"/>
      <c r="BQ36" s="42"/>
      <c r="BR36" s="42"/>
      <c r="BS36" s="66"/>
      <c r="BV36" s="39"/>
      <c r="BW36" s="48" t="s">
        <v>198</v>
      </c>
      <c r="BX36" s="49"/>
      <c r="BY36" s="49"/>
      <c r="BZ36" s="50"/>
      <c r="CA36" s="44"/>
      <c r="CB36" s="44"/>
      <c r="CC36" s="42"/>
      <c r="CD36" s="42"/>
      <c r="CE36" s="66"/>
      <c r="CH36" s="8"/>
      <c r="CI36" s="79" t="s">
        <v>140</v>
      </c>
      <c r="CJ36" s="80"/>
      <c r="CK36" s="80"/>
      <c r="CL36" s="80"/>
      <c r="CM36" s="80"/>
      <c r="CN36" s="80"/>
      <c r="CO36" s="81"/>
      <c r="CP36" s="72">
        <f>CD43</f>
        <v>0</v>
      </c>
      <c r="CQ36" s="9"/>
      <c r="CT36" s="8"/>
      <c r="CU36" s="7"/>
      <c r="CV36" s="7"/>
      <c r="CW36" s="7"/>
      <c r="CX36" s="7"/>
      <c r="CY36" s="7"/>
      <c r="CZ36" s="7"/>
      <c r="DA36" s="7"/>
      <c r="DB36" s="7"/>
      <c r="DC36" s="9"/>
      <c r="DF36" s="8"/>
      <c r="DG36" s="88"/>
      <c r="DH36" s="88"/>
      <c r="DI36" s="88"/>
      <c r="DJ36" s="88"/>
      <c r="DK36" s="88"/>
      <c r="DL36" s="88"/>
      <c r="DM36" s="88"/>
      <c r="DN36" s="88"/>
      <c r="DO36" s="9"/>
      <c r="DR36" s="8"/>
      <c r="DS36" s="7"/>
      <c r="DT36" s="7"/>
      <c r="DU36" s="7"/>
      <c r="DV36" s="7"/>
      <c r="DW36" s="7"/>
      <c r="DX36" s="7"/>
      <c r="DY36" s="7"/>
      <c r="DZ36" s="7"/>
      <c r="EA36" s="9"/>
      <c r="ED36" s="8"/>
      <c r="EE36" s="38"/>
      <c r="EF36" s="38"/>
      <c r="EG36" s="38"/>
      <c r="EH36" s="38"/>
      <c r="EI36" s="38"/>
      <c r="EJ36" s="38"/>
      <c r="EK36" s="38"/>
      <c r="EL36" s="38"/>
      <c r="EM36" s="9"/>
    </row>
    <row r="37" spans="2:143">
      <c r="B37" s="8"/>
      <c r="C37" s="11"/>
      <c r="D37" s="11"/>
      <c r="E37" s="11"/>
      <c r="F37" s="11"/>
      <c r="G37" s="11"/>
      <c r="H37" s="11"/>
      <c r="I37" s="11"/>
      <c r="J37" s="11"/>
      <c r="K37" s="9"/>
      <c r="N37" s="8"/>
      <c r="O37" s="11"/>
      <c r="P37" s="11"/>
      <c r="Q37" s="11"/>
      <c r="R37" s="11"/>
      <c r="S37" s="11"/>
      <c r="T37" s="11"/>
      <c r="U37" s="11"/>
      <c r="V37" s="11"/>
      <c r="W37" s="9"/>
      <c r="Z37" s="39"/>
      <c r="AA37" s="52" t="s">
        <v>199</v>
      </c>
      <c r="AB37" s="53"/>
      <c r="AC37" s="53"/>
      <c r="AD37" s="53"/>
      <c r="AE37" s="53"/>
      <c r="AF37" s="53"/>
      <c r="AG37" s="42"/>
      <c r="AH37" s="42"/>
      <c r="AI37" s="28"/>
      <c r="AL37" s="8"/>
      <c r="AM37" s="88"/>
      <c r="AN37" s="88"/>
      <c r="AO37" s="88"/>
      <c r="AP37" s="88"/>
      <c r="AQ37" s="88"/>
      <c r="AR37" s="88"/>
      <c r="AS37" s="88"/>
      <c r="AT37" s="88"/>
      <c r="AU37" s="9"/>
      <c r="AX37" s="39"/>
      <c r="AY37" s="40" t="s">
        <v>200</v>
      </c>
      <c r="AZ37" s="41"/>
      <c r="BA37" s="41"/>
      <c r="BB37" s="43"/>
      <c r="BC37" s="44"/>
      <c r="BD37" s="44"/>
      <c r="BE37" s="42"/>
      <c r="BF37" s="42"/>
      <c r="BG37" s="47"/>
      <c r="BJ37" s="39"/>
      <c r="BK37" s="40" t="s">
        <v>125</v>
      </c>
      <c r="BL37" s="41"/>
      <c r="BM37" s="41"/>
      <c r="BN37" s="43"/>
      <c r="BO37" s="44"/>
      <c r="BP37" s="44"/>
      <c r="BQ37" s="42"/>
      <c r="BR37" s="42"/>
      <c r="BS37" s="66"/>
      <c r="BV37" s="39"/>
      <c r="BW37" s="48" t="s">
        <v>201</v>
      </c>
      <c r="BX37" s="49"/>
      <c r="BY37" s="49"/>
      <c r="BZ37" s="50"/>
      <c r="CA37" s="44"/>
      <c r="CB37" s="44"/>
      <c r="CC37" s="42"/>
      <c r="CD37" s="42"/>
      <c r="CE37" s="66"/>
      <c r="CH37" s="8"/>
      <c r="CI37" s="79" t="s">
        <v>145</v>
      </c>
      <c r="CJ37" s="80"/>
      <c r="CK37" s="80"/>
      <c r="CL37" s="80"/>
      <c r="CM37" s="80"/>
      <c r="CN37" s="80"/>
      <c r="CO37" s="81"/>
      <c r="CP37" s="27">
        <f>SUM(CP34:CP36)</f>
        <v>0</v>
      </c>
      <c r="CQ37" s="9"/>
      <c r="CT37" s="8"/>
      <c r="CU37" s="7"/>
      <c r="CV37" s="7"/>
      <c r="CW37" s="7"/>
      <c r="CX37" s="7"/>
      <c r="CY37" s="7"/>
      <c r="CZ37" s="7"/>
      <c r="DA37" s="7"/>
      <c r="DB37" s="7"/>
      <c r="DC37" s="9"/>
      <c r="DF37" s="8"/>
      <c r="DG37" s="88"/>
      <c r="DH37" s="88"/>
      <c r="DI37" s="88"/>
      <c r="DJ37" s="88"/>
      <c r="DK37" s="88"/>
      <c r="DL37" s="88"/>
      <c r="DM37" s="88"/>
      <c r="DN37" s="88"/>
      <c r="DO37" s="9"/>
      <c r="DR37" s="8"/>
      <c r="DS37" s="7"/>
      <c r="DT37" s="7"/>
      <c r="DU37" s="7"/>
      <c r="DV37" s="7"/>
      <c r="DW37" s="7"/>
      <c r="DX37" s="7"/>
      <c r="DY37" s="7"/>
      <c r="DZ37" s="7"/>
      <c r="EA37" s="9"/>
      <c r="ED37" s="8"/>
      <c r="EE37" s="38"/>
      <c r="EF37" s="38"/>
      <c r="EG37" s="38"/>
      <c r="EH37" s="38"/>
      <c r="EI37" s="38"/>
      <c r="EJ37" s="38"/>
      <c r="EK37" s="38"/>
      <c r="EL37" s="38"/>
      <c r="EM37" s="9"/>
    </row>
    <row r="38" spans="2:143">
      <c r="B38" s="8"/>
      <c r="C38" s="11"/>
      <c r="D38" s="11"/>
      <c r="E38" s="11"/>
      <c r="F38" s="11"/>
      <c r="G38" s="11"/>
      <c r="H38" s="11"/>
      <c r="I38" s="11"/>
      <c r="J38" s="11"/>
      <c r="K38" s="9"/>
      <c r="N38" s="8"/>
      <c r="O38" s="11"/>
      <c r="P38" s="11"/>
      <c r="Q38" s="11"/>
      <c r="R38" s="11"/>
      <c r="S38" s="11"/>
      <c r="T38" s="11"/>
      <c r="U38" s="11"/>
      <c r="V38" s="11"/>
      <c r="W38" s="9"/>
      <c r="Z38" s="39"/>
      <c r="AA38" s="52" t="s">
        <v>202</v>
      </c>
      <c r="AB38" s="53"/>
      <c r="AC38" s="53"/>
      <c r="AD38" s="53"/>
      <c r="AE38" s="53"/>
      <c r="AF38" s="53"/>
      <c r="AG38" s="42"/>
      <c r="AH38" s="42"/>
      <c r="AI38" s="28"/>
      <c r="AL38" s="8"/>
      <c r="AM38" s="88"/>
      <c r="AN38" s="88"/>
      <c r="AO38" s="88"/>
      <c r="AP38" s="88"/>
      <c r="AQ38" s="88"/>
      <c r="AR38" s="88"/>
      <c r="AS38" s="88"/>
      <c r="AT38" s="88"/>
      <c r="AU38" s="96"/>
      <c r="AX38" s="39"/>
      <c r="AY38" s="40" t="s">
        <v>203</v>
      </c>
      <c r="AZ38" s="41"/>
      <c r="BA38" s="41"/>
      <c r="BB38" s="43"/>
      <c r="BC38" s="44"/>
      <c r="BD38" s="44"/>
      <c r="BE38" s="42"/>
      <c r="BF38" s="42"/>
      <c r="BG38" s="77"/>
      <c r="BJ38" s="39"/>
      <c r="BK38" s="40" t="s">
        <v>125</v>
      </c>
      <c r="BL38" s="41"/>
      <c r="BM38" s="41"/>
      <c r="BN38" s="43"/>
      <c r="BO38" s="44"/>
      <c r="BP38" s="44"/>
      <c r="BQ38" s="42"/>
      <c r="BR38" s="42"/>
      <c r="BS38" s="66"/>
      <c r="BV38" s="39"/>
      <c r="BW38" s="40" t="s">
        <v>204</v>
      </c>
      <c r="BX38" s="41"/>
      <c r="BY38" s="41"/>
      <c r="BZ38" s="43"/>
      <c r="CA38" s="44"/>
      <c r="CB38" s="44"/>
      <c r="CC38" s="42"/>
      <c r="CD38" s="42"/>
      <c r="CE38" s="66" t="s">
        <v>205</v>
      </c>
      <c r="CH38" s="8"/>
      <c r="CI38" s="7"/>
      <c r="CJ38" s="7"/>
      <c r="CK38" s="7"/>
      <c r="CL38" s="7"/>
      <c r="CM38" s="7"/>
      <c r="CN38" s="7"/>
      <c r="CO38" s="7"/>
      <c r="CP38" s="7"/>
      <c r="CQ38" s="9"/>
      <c r="CT38" s="8"/>
      <c r="CU38" s="7"/>
      <c r="CV38" s="7"/>
      <c r="CW38" s="7"/>
      <c r="CX38" s="7"/>
      <c r="CY38" s="7"/>
      <c r="CZ38" s="7"/>
      <c r="DA38" s="7"/>
      <c r="DB38" s="7"/>
      <c r="DC38" s="9"/>
      <c r="DF38" s="8"/>
      <c r="DG38" s="88"/>
      <c r="DH38" s="88"/>
      <c r="DI38" s="88"/>
      <c r="DJ38" s="88"/>
      <c r="DK38" s="88"/>
      <c r="DL38" s="88"/>
      <c r="DM38" s="88"/>
      <c r="DN38" s="88"/>
      <c r="DO38" s="9"/>
      <c r="DR38" s="8"/>
      <c r="DS38" s="7"/>
      <c r="DT38" s="7"/>
      <c r="DU38" s="7"/>
      <c r="DV38" s="7"/>
      <c r="DW38" s="7"/>
      <c r="DX38" s="7"/>
      <c r="DY38" s="7"/>
      <c r="DZ38" s="7"/>
      <c r="EA38" s="9"/>
      <c r="ED38" s="8"/>
      <c r="EE38" s="38"/>
      <c r="EF38" s="38"/>
      <c r="EG38" s="38"/>
      <c r="EH38" s="38"/>
      <c r="EI38" s="38"/>
      <c r="EJ38" s="38"/>
      <c r="EK38" s="38"/>
      <c r="EL38" s="38"/>
      <c r="EM38" s="9"/>
    </row>
    <row r="39" spans="2:143">
      <c r="B39" s="8"/>
      <c r="C39" s="11"/>
      <c r="D39" s="11"/>
      <c r="E39" s="11"/>
      <c r="F39" s="11"/>
      <c r="G39" s="11"/>
      <c r="H39" s="11"/>
      <c r="I39" s="11"/>
      <c r="J39" s="11"/>
      <c r="K39" s="9"/>
      <c r="N39" s="8"/>
      <c r="O39" s="11"/>
      <c r="P39" s="11"/>
      <c r="Q39" s="11"/>
      <c r="R39" s="11"/>
      <c r="S39" s="11"/>
      <c r="T39" s="11"/>
      <c r="U39" s="11"/>
      <c r="V39" s="11"/>
      <c r="W39" s="9"/>
      <c r="Z39" s="39"/>
      <c r="AA39" s="25" t="s">
        <v>206</v>
      </c>
      <c r="AB39" s="26"/>
      <c r="AC39" s="26"/>
      <c r="AD39" s="26"/>
      <c r="AE39" s="26"/>
      <c r="AF39" s="26"/>
      <c r="AG39" s="42"/>
      <c r="AH39" s="42"/>
      <c r="AI39" s="28"/>
      <c r="AL39" s="8"/>
      <c r="AM39" s="88"/>
      <c r="AN39" s="88"/>
      <c r="AO39" s="88"/>
      <c r="AP39" s="88"/>
      <c r="AQ39" s="88"/>
      <c r="AR39" s="88"/>
      <c r="AS39" s="88"/>
      <c r="AT39" s="88"/>
      <c r="AU39" s="9"/>
      <c r="AX39" s="39"/>
      <c r="AY39" s="40" t="s">
        <v>207</v>
      </c>
      <c r="AZ39" s="41"/>
      <c r="BA39" s="41"/>
      <c r="BB39" s="43"/>
      <c r="BC39" s="44"/>
      <c r="BD39" s="44"/>
      <c r="BE39" s="42"/>
      <c r="BF39" s="42"/>
      <c r="BG39" s="47"/>
      <c r="BJ39" s="39"/>
      <c r="BK39" s="40" t="s">
        <v>125</v>
      </c>
      <c r="BL39" s="41"/>
      <c r="BM39" s="41"/>
      <c r="BN39" s="43"/>
      <c r="BO39" s="44"/>
      <c r="BP39" s="44"/>
      <c r="BQ39" s="42"/>
      <c r="BR39" s="42"/>
      <c r="BS39" s="66"/>
      <c r="BV39" s="39"/>
      <c r="BW39" s="40" t="s">
        <v>125</v>
      </c>
      <c r="BX39" s="41"/>
      <c r="BY39" s="41"/>
      <c r="BZ39" s="43"/>
      <c r="CA39" s="44"/>
      <c r="CB39" s="44"/>
      <c r="CC39" s="42"/>
      <c r="CD39" s="42"/>
      <c r="CE39" s="66"/>
      <c r="CH39" s="8"/>
      <c r="CI39" s="67" t="s">
        <v>208</v>
      </c>
      <c r="CJ39" s="67"/>
      <c r="CK39" s="67"/>
      <c r="CL39" s="67"/>
      <c r="CM39" s="67"/>
      <c r="CN39" s="67"/>
      <c r="CO39" s="67"/>
      <c r="CP39" s="67"/>
      <c r="CQ39" s="9"/>
      <c r="CT39" s="8"/>
      <c r="CU39" s="7"/>
      <c r="CV39" s="7"/>
      <c r="CW39" s="7"/>
      <c r="CX39" s="7"/>
      <c r="CY39" s="7"/>
      <c r="CZ39" s="7"/>
      <c r="DA39" s="7"/>
      <c r="DB39" s="7"/>
      <c r="DC39" s="9"/>
      <c r="DF39" s="8"/>
      <c r="DG39" s="88"/>
      <c r="DH39" s="88"/>
      <c r="DI39" s="88"/>
      <c r="DJ39" s="88"/>
      <c r="DK39" s="88"/>
      <c r="DL39" s="88"/>
      <c r="DM39" s="88"/>
      <c r="DN39" s="88"/>
      <c r="DO39" s="9"/>
      <c r="DR39" s="8"/>
      <c r="DS39" s="7"/>
      <c r="DT39" s="7"/>
      <c r="DU39" s="7"/>
      <c r="DV39" s="7"/>
      <c r="DW39" s="7"/>
      <c r="DX39" s="7"/>
      <c r="DY39" s="7"/>
      <c r="DZ39" s="7"/>
      <c r="EA39" s="9"/>
      <c r="ED39" s="8"/>
      <c r="EE39" s="38"/>
      <c r="EF39" s="38"/>
      <c r="EG39" s="38"/>
      <c r="EH39" s="38"/>
      <c r="EI39" s="38"/>
      <c r="EJ39" s="38"/>
      <c r="EK39" s="38"/>
      <c r="EL39" s="38"/>
      <c r="EM39" s="9"/>
    </row>
    <row r="40" spans="2:143">
      <c r="B40" s="8"/>
      <c r="C40" s="11"/>
      <c r="D40" s="11"/>
      <c r="E40" s="11"/>
      <c r="F40" s="11"/>
      <c r="G40" s="11"/>
      <c r="H40" s="11"/>
      <c r="I40" s="11"/>
      <c r="J40" s="11"/>
      <c r="K40" s="9"/>
      <c r="N40" s="8"/>
      <c r="O40" s="11"/>
      <c r="P40" s="11"/>
      <c r="Q40" s="11"/>
      <c r="R40" s="11"/>
      <c r="S40" s="11"/>
      <c r="T40" s="11"/>
      <c r="U40" s="11"/>
      <c r="V40" s="11"/>
      <c r="W40" s="9"/>
      <c r="Z40" s="39"/>
      <c r="AA40" s="40" t="s">
        <v>209</v>
      </c>
      <c r="AB40" s="41"/>
      <c r="AC40" s="41"/>
      <c r="AD40" s="41"/>
      <c r="AE40" s="41"/>
      <c r="AF40" s="41"/>
      <c r="AG40" s="97">
        <v>1000</v>
      </c>
      <c r="AH40" s="42"/>
      <c r="AI40" s="28"/>
      <c r="AL40" s="8"/>
      <c r="AM40" s="88"/>
      <c r="AN40" s="88"/>
      <c r="AO40" s="88"/>
      <c r="AP40" s="88"/>
      <c r="AQ40" s="88"/>
      <c r="AR40" s="88"/>
      <c r="AS40" s="88"/>
      <c r="AT40" s="88"/>
      <c r="AU40" s="9"/>
      <c r="AX40" s="39"/>
      <c r="AY40" s="40" t="s">
        <v>210</v>
      </c>
      <c r="AZ40" s="41"/>
      <c r="BA40" s="41"/>
      <c r="BB40" s="43"/>
      <c r="BC40" s="44"/>
      <c r="BD40" s="44"/>
      <c r="BE40" s="42"/>
      <c r="BF40" s="42"/>
      <c r="BG40" s="47"/>
      <c r="BJ40" s="39"/>
      <c r="BK40" s="40" t="s">
        <v>125</v>
      </c>
      <c r="BL40" s="41"/>
      <c r="BM40" s="41"/>
      <c r="BN40" s="43"/>
      <c r="BO40" s="44"/>
      <c r="BP40" s="44"/>
      <c r="BQ40" s="42"/>
      <c r="BR40" s="42"/>
      <c r="BS40" s="47"/>
      <c r="BV40" s="39"/>
      <c r="BW40" s="40" t="s">
        <v>125</v>
      </c>
      <c r="BX40" s="41"/>
      <c r="BY40" s="41"/>
      <c r="BZ40" s="43"/>
      <c r="CA40" s="44"/>
      <c r="CB40" s="44"/>
      <c r="CC40" s="42"/>
      <c r="CD40" s="42"/>
      <c r="CE40" s="47"/>
      <c r="CH40" s="8"/>
      <c r="CI40" s="71" t="s">
        <v>211</v>
      </c>
      <c r="CJ40" s="71"/>
      <c r="CK40" s="71"/>
      <c r="CL40" s="71"/>
      <c r="CM40" s="71"/>
      <c r="CN40" s="71"/>
      <c r="CO40" s="71"/>
      <c r="CP40" s="72">
        <f>CP31-CP37</f>
        <v>0</v>
      </c>
      <c r="CQ40" s="9"/>
      <c r="CT40" s="8"/>
      <c r="CU40" s="7"/>
      <c r="CV40" s="7"/>
      <c r="CW40" s="7"/>
      <c r="CX40" s="7"/>
      <c r="CY40" s="7"/>
      <c r="CZ40" s="7"/>
      <c r="DA40" s="7"/>
      <c r="DB40" s="7"/>
      <c r="DC40" s="9"/>
      <c r="DF40" s="8"/>
      <c r="DG40" s="88"/>
      <c r="DH40" s="88"/>
      <c r="DI40" s="88"/>
      <c r="DJ40" s="88"/>
      <c r="DK40" s="88"/>
      <c r="DL40" s="88"/>
      <c r="DM40" s="88"/>
      <c r="DN40" s="88"/>
      <c r="DO40" s="9"/>
      <c r="DR40" s="8"/>
      <c r="DS40" s="7"/>
      <c r="DT40" s="7"/>
      <c r="DU40" s="7"/>
      <c r="DV40" s="7"/>
      <c r="DW40" s="7"/>
      <c r="DX40" s="7"/>
      <c r="DY40" s="7"/>
      <c r="DZ40" s="7"/>
      <c r="EA40" s="9"/>
      <c r="ED40" s="8"/>
      <c r="EE40" s="38"/>
      <c r="EF40" s="38"/>
      <c r="EG40" s="38"/>
      <c r="EH40" s="38"/>
      <c r="EI40" s="38"/>
      <c r="EJ40" s="38"/>
      <c r="EK40" s="38"/>
      <c r="EL40" s="38"/>
      <c r="EM40" s="9"/>
    </row>
    <row r="41" spans="2:143">
      <c r="B41" s="8"/>
      <c r="C41" s="11"/>
      <c r="D41" s="11"/>
      <c r="E41" s="11"/>
      <c r="F41" s="11"/>
      <c r="G41" s="11"/>
      <c r="H41" s="11"/>
      <c r="I41" s="11"/>
      <c r="J41" s="11"/>
      <c r="K41" s="9"/>
      <c r="N41" s="8"/>
      <c r="O41" s="11"/>
      <c r="P41" s="11"/>
      <c r="Q41" s="11"/>
      <c r="R41" s="11"/>
      <c r="S41" s="11"/>
      <c r="T41" s="11"/>
      <c r="U41" s="11"/>
      <c r="V41" s="11"/>
      <c r="W41" s="9"/>
      <c r="Z41" s="39"/>
      <c r="AA41" s="40" t="s">
        <v>212</v>
      </c>
      <c r="AB41" s="41"/>
      <c r="AC41" s="41"/>
      <c r="AD41" s="41"/>
      <c r="AE41" s="41"/>
      <c r="AF41" s="41"/>
      <c r="AG41" s="98">
        <v>500</v>
      </c>
      <c r="AH41" s="42"/>
      <c r="AI41" s="28"/>
      <c r="AL41" s="8"/>
      <c r="AM41" s="88"/>
      <c r="AN41" s="88"/>
      <c r="AO41" s="88"/>
      <c r="AP41" s="88"/>
      <c r="AQ41" s="88"/>
      <c r="AR41" s="88"/>
      <c r="AS41" s="88"/>
      <c r="AT41" s="88"/>
      <c r="AU41" s="9"/>
      <c r="AX41" s="39"/>
      <c r="AY41" s="40" t="s">
        <v>213</v>
      </c>
      <c r="AZ41" s="41"/>
      <c r="BA41" s="41"/>
      <c r="BB41" s="43"/>
      <c r="BC41" s="44"/>
      <c r="BD41" s="44"/>
      <c r="BE41" s="42"/>
      <c r="BF41" s="42"/>
      <c r="BG41" s="47"/>
      <c r="BJ41" s="39"/>
      <c r="BK41" s="40" t="s">
        <v>125</v>
      </c>
      <c r="BL41" s="41"/>
      <c r="BM41" s="41"/>
      <c r="BN41" s="43"/>
      <c r="BO41" s="44"/>
      <c r="BP41" s="44"/>
      <c r="BQ41" s="42"/>
      <c r="BR41" s="42"/>
      <c r="BS41" s="47"/>
      <c r="BV41" s="39"/>
      <c r="BW41" s="40" t="s">
        <v>125</v>
      </c>
      <c r="BX41" s="41"/>
      <c r="BY41" s="41"/>
      <c r="BZ41" s="43"/>
      <c r="CA41" s="44"/>
      <c r="CB41" s="44"/>
      <c r="CC41" s="42"/>
      <c r="CD41" s="42"/>
      <c r="CE41" s="47"/>
      <c r="CH41" s="8"/>
      <c r="CI41" s="7"/>
      <c r="CJ41" s="7"/>
      <c r="CK41" s="99"/>
      <c r="CL41" s="7"/>
      <c r="CM41" s="7"/>
      <c r="CN41" s="7"/>
      <c r="CO41" s="7"/>
      <c r="CP41" s="7"/>
      <c r="CQ41" s="9"/>
      <c r="CT41" s="8"/>
      <c r="CU41" s="7"/>
      <c r="CV41" s="7"/>
      <c r="CW41" s="7"/>
      <c r="CX41" s="7"/>
      <c r="CY41" s="7"/>
      <c r="CZ41" s="7"/>
      <c r="DA41" s="7"/>
      <c r="DB41" s="7"/>
      <c r="DC41" s="9"/>
      <c r="DF41" s="8"/>
      <c r="DG41" s="7"/>
      <c r="DH41" s="7"/>
      <c r="DI41" s="7"/>
      <c r="DJ41" s="7"/>
      <c r="DK41" s="7"/>
      <c r="DL41" s="7"/>
      <c r="DM41" s="7"/>
      <c r="DN41" s="7"/>
      <c r="DO41" s="9"/>
      <c r="DR41" s="8"/>
      <c r="DS41" s="7"/>
      <c r="DT41" s="7"/>
      <c r="DU41" s="7"/>
      <c r="DV41" s="7"/>
      <c r="DW41" s="7"/>
      <c r="DX41" s="7"/>
      <c r="DY41" s="7"/>
      <c r="DZ41" s="7"/>
      <c r="EA41" s="9"/>
      <c r="ED41" s="8"/>
      <c r="EE41" s="38"/>
      <c r="EF41" s="38"/>
      <c r="EG41" s="38"/>
      <c r="EH41" s="38"/>
      <c r="EI41" s="38"/>
      <c r="EJ41" s="38"/>
      <c r="EK41" s="38"/>
      <c r="EL41" s="38"/>
      <c r="EM41" s="9"/>
    </row>
    <row r="42" spans="2:143">
      <c r="B42" s="8"/>
      <c r="C42" s="11"/>
      <c r="D42" s="11"/>
      <c r="E42" s="11"/>
      <c r="F42" s="11"/>
      <c r="G42" s="11"/>
      <c r="H42" s="11"/>
      <c r="I42" s="11"/>
      <c r="J42" s="11"/>
      <c r="K42" s="9"/>
      <c r="N42" s="8"/>
      <c r="O42" s="11"/>
      <c r="P42" s="11"/>
      <c r="Q42" s="11"/>
      <c r="R42" s="11"/>
      <c r="S42" s="11"/>
      <c r="T42" s="11"/>
      <c r="U42" s="11"/>
      <c r="V42" s="11"/>
      <c r="W42" s="9"/>
      <c r="Z42" s="39"/>
      <c r="AA42" s="40" t="s">
        <v>214</v>
      </c>
      <c r="AB42" s="41"/>
      <c r="AC42" s="41"/>
      <c r="AD42" s="41"/>
      <c r="AE42" s="41"/>
      <c r="AF42" s="41"/>
      <c r="AG42" s="100"/>
      <c r="AH42" s="42"/>
      <c r="AI42" s="28"/>
      <c r="AL42" s="8"/>
      <c r="AU42" s="9"/>
      <c r="AX42" s="39"/>
      <c r="AY42" s="40" t="s">
        <v>213</v>
      </c>
      <c r="AZ42" s="41"/>
      <c r="BA42" s="41"/>
      <c r="BB42" s="43"/>
      <c r="BC42" s="44"/>
      <c r="BD42" s="44"/>
      <c r="BE42" s="42"/>
      <c r="BF42" s="42"/>
      <c r="BG42" s="47"/>
      <c r="BJ42" s="39"/>
      <c r="BK42" s="40" t="s">
        <v>125</v>
      </c>
      <c r="BL42" s="41"/>
      <c r="BM42" s="41"/>
      <c r="BN42" s="43"/>
      <c r="BO42" s="44"/>
      <c r="BP42" s="44"/>
      <c r="BQ42" s="42"/>
      <c r="BR42" s="42"/>
      <c r="BS42" s="47"/>
      <c r="BV42" s="39"/>
      <c r="BW42" s="40" t="s">
        <v>125</v>
      </c>
      <c r="BX42" s="41"/>
      <c r="BY42" s="41"/>
      <c r="BZ42" s="43"/>
      <c r="CA42" s="44"/>
      <c r="CB42" s="44"/>
      <c r="CC42" s="42"/>
      <c r="CD42" s="42"/>
      <c r="CE42" s="47"/>
      <c r="CH42" s="8"/>
      <c r="CI42" s="67" t="s">
        <v>215</v>
      </c>
      <c r="CJ42" s="67"/>
      <c r="CK42" s="67"/>
      <c r="CL42" s="67"/>
      <c r="CM42" s="67"/>
      <c r="CN42" s="67"/>
      <c r="CO42" s="67"/>
      <c r="CP42" s="67"/>
      <c r="CQ42" s="9"/>
      <c r="CT42" s="8"/>
      <c r="CU42" s="7"/>
      <c r="CV42" s="7"/>
      <c r="CW42" s="7"/>
      <c r="CX42" s="7"/>
      <c r="CY42" s="7"/>
      <c r="CZ42" s="7"/>
      <c r="DA42" s="7"/>
      <c r="DB42" s="7"/>
      <c r="DC42" s="9"/>
      <c r="DF42" s="8"/>
      <c r="DG42" s="7"/>
      <c r="DH42" s="7"/>
      <c r="DI42" s="7"/>
      <c r="DJ42" s="7"/>
      <c r="DK42" s="7"/>
      <c r="DL42" s="7"/>
      <c r="DM42" s="7"/>
      <c r="DN42" s="7"/>
      <c r="DO42" s="9"/>
      <c r="DR42" s="8"/>
      <c r="DS42" s="7"/>
      <c r="DT42" s="7"/>
      <c r="DU42" s="7"/>
      <c r="DV42" s="7"/>
      <c r="DW42" s="7"/>
      <c r="DX42" s="7"/>
      <c r="DY42" s="7"/>
      <c r="DZ42" s="7"/>
      <c r="EA42" s="9"/>
      <c r="ED42" s="8"/>
      <c r="EE42" s="38"/>
      <c r="EF42" s="38"/>
      <c r="EG42" s="38"/>
      <c r="EH42" s="38"/>
      <c r="EI42" s="38"/>
      <c r="EJ42" s="38"/>
      <c r="EK42" s="38"/>
      <c r="EL42" s="38"/>
      <c r="EM42" s="9"/>
    </row>
    <row r="43" spans="2:143">
      <c r="B43" s="8"/>
      <c r="C43" s="11"/>
      <c r="D43" s="11"/>
      <c r="E43" s="11"/>
      <c r="F43" s="11"/>
      <c r="G43" s="11"/>
      <c r="H43" s="11"/>
      <c r="I43" s="11"/>
      <c r="J43" s="11"/>
      <c r="K43" s="9"/>
      <c r="N43" s="8"/>
      <c r="O43" s="11"/>
      <c r="P43" s="11"/>
      <c r="Q43" s="11"/>
      <c r="R43" s="11"/>
      <c r="S43" s="11"/>
      <c r="T43" s="11"/>
      <c r="U43" s="11"/>
      <c r="V43" s="11"/>
      <c r="W43" s="9"/>
      <c r="Z43" s="8"/>
      <c r="AA43" s="89" t="s">
        <v>216</v>
      </c>
      <c r="AB43" s="90"/>
      <c r="AC43" s="90"/>
      <c r="AD43" s="90"/>
      <c r="AE43" s="90"/>
      <c r="AF43" s="91"/>
      <c r="AG43" s="83">
        <f>SUM(AG12:AG42)</f>
        <v>1500</v>
      </c>
      <c r="AH43" s="83">
        <f>SUM(AH12:AH42)</f>
        <v>0</v>
      </c>
      <c r="AI43" s="28"/>
      <c r="AL43" s="8"/>
      <c r="AU43" s="9"/>
      <c r="AX43" s="8"/>
      <c r="AY43" s="89" t="s">
        <v>217</v>
      </c>
      <c r="AZ43" s="90"/>
      <c r="BA43" s="90"/>
      <c r="BB43" s="90"/>
      <c r="BC43" s="90"/>
      <c r="BD43" s="91"/>
      <c r="BE43" s="83">
        <f>SUM(BE13:BE42)</f>
        <v>0</v>
      </c>
      <c r="BF43" s="83">
        <f>SUM(BF13:BF42)</f>
        <v>0</v>
      </c>
      <c r="BG43" s="28"/>
      <c r="BJ43" s="8"/>
      <c r="BK43" s="89" t="s">
        <v>218</v>
      </c>
      <c r="BL43" s="90"/>
      <c r="BM43" s="90"/>
      <c r="BN43" s="90"/>
      <c r="BO43" s="90"/>
      <c r="BP43" s="91"/>
      <c r="BQ43" s="101">
        <f>SUM(BQ12:BQ42)</f>
        <v>0</v>
      </c>
      <c r="BR43" s="101">
        <f>SUM(BR12:BR42)</f>
        <v>0</v>
      </c>
      <c r="BS43" s="28"/>
      <c r="BV43" s="8"/>
      <c r="BW43" s="89" t="s">
        <v>219</v>
      </c>
      <c r="BX43" s="90"/>
      <c r="BY43" s="90"/>
      <c r="BZ43" s="90"/>
      <c r="CA43" s="90"/>
      <c r="CB43" s="91"/>
      <c r="CC43" s="101">
        <f>BQ43+SUM(CC12:CC42)</f>
        <v>0</v>
      </c>
      <c r="CD43" s="101">
        <f>BR43+SUM(CD12:CD42)</f>
        <v>0</v>
      </c>
      <c r="CE43" s="28"/>
      <c r="CH43" s="8"/>
      <c r="CI43" s="71" t="s">
        <v>220</v>
      </c>
      <c r="CJ43" s="71"/>
      <c r="CK43" s="71"/>
      <c r="CL43" s="71"/>
      <c r="CM43" s="71"/>
      <c r="CN43" s="71"/>
      <c r="CO43" s="71"/>
      <c r="CP43" s="72">
        <f>CP31-CP19</f>
        <v>-1500</v>
      </c>
      <c r="CQ43" s="9"/>
      <c r="CT43" s="8"/>
      <c r="CU43" s="7"/>
      <c r="CV43" s="7"/>
      <c r="CW43" s="7"/>
      <c r="CX43" s="7"/>
      <c r="CY43" s="7"/>
      <c r="CZ43" s="7"/>
      <c r="DA43" s="7"/>
      <c r="DB43" s="7"/>
      <c r="DC43" s="9"/>
      <c r="DF43" s="8"/>
      <c r="DG43" s="7"/>
      <c r="DH43" s="7"/>
      <c r="DI43" s="7"/>
      <c r="DJ43" s="7"/>
      <c r="DK43" s="7"/>
      <c r="DL43" s="7"/>
      <c r="DM43" s="7"/>
      <c r="DN43" s="7"/>
      <c r="DO43" s="9"/>
      <c r="DR43" s="8"/>
      <c r="DS43" s="7"/>
      <c r="DT43" s="7"/>
      <c r="DU43" s="7"/>
      <c r="DV43" s="7"/>
      <c r="DW43" s="7"/>
      <c r="DX43" s="7"/>
      <c r="DY43" s="7"/>
      <c r="DZ43" s="7"/>
      <c r="EA43" s="9"/>
      <c r="ED43" s="8"/>
      <c r="EE43" s="38"/>
      <c r="EF43" s="38"/>
      <c r="EG43" s="38"/>
      <c r="EH43" s="38"/>
      <c r="EI43" s="38"/>
      <c r="EJ43" s="38"/>
      <c r="EK43" s="38"/>
      <c r="EL43" s="38"/>
      <c r="EM43" s="9"/>
    </row>
    <row r="44" spans="2:143">
      <c r="B44" s="8"/>
      <c r="C44" s="11"/>
      <c r="D44" s="11"/>
      <c r="E44" s="11"/>
      <c r="F44" s="11"/>
      <c r="G44" s="11"/>
      <c r="H44" s="11"/>
      <c r="I44" s="11"/>
      <c r="J44" s="11"/>
      <c r="K44" s="9"/>
      <c r="N44" s="8"/>
      <c r="O44" s="11"/>
      <c r="P44" s="11"/>
      <c r="Q44" s="11"/>
      <c r="R44" s="11"/>
      <c r="S44" s="11"/>
      <c r="T44" s="11"/>
      <c r="U44" s="11"/>
      <c r="V44" s="11"/>
      <c r="W44" s="9"/>
      <c r="Z44" s="8"/>
      <c r="AA44" s="102" t="s">
        <v>221</v>
      </c>
      <c r="AB44" s="102"/>
      <c r="AC44" s="102"/>
      <c r="AD44" s="102"/>
      <c r="AE44" s="102"/>
      <c r="AF44" s="102"/>
      <c r="AG44" s="102"/>
      <c r="AH44" s="102"/>
      <c r="AI44" s="9"/>
      <c r="AL44" s="8"/>
      <c r="AM44" s="103" t="s">
        <v>221</v>
      </c>
      <c r="AN44" s="103"/>
      <c r="AO44" s="103"/>
      <c r="AP44" s="103"/>
      <c r="AQ44" s="103"/>
      <c r="AR44" s="103"/>
      <c r="AS44" s="103"/>
      <c r="AT44" s="103"/>
      <c r="AU44" s="9"/>
      <c r="AX44" s="8"/>
      <c r="AY44" s="102" t="s">
        <v>221</v>
      </c>
      <c r="AZ44" s="102"/>
      <c r="BA44" s="102"/>
      <c r="BB44" s="102"/>
      <c r="BC44" s="102"/>
      <c r="BD44" s="102"/>
      <c r="BE44" s="102"/>
      <c r="BF44" s="102"/>
      <c r="BG44" s="9"/>
      <c r="BJ44" s="8"/>
      <c r="BK44" s="102" t="s">
        <v>221</v>
      </c>
      <c r="BL44" s="102"/>
      <c r="BM44" s="102"/>
      <c r="BN44" s="102"/>
      <c r="BO44" s="102"/>
      <c r="BP44" s="102"/>
      <c r="BQ44" s="102"/>
      <c r="BR44" s="102"/>
      <c r="BS44" s="9"/>
      <c r="BV44" s="8"/>
      <c r="BW44" s="102" t="s">
        <v>221</v>
      </c>
      <c r="BX44" s="102"/>
      <c r="BY44" s="102"/>
      <c r="BZ44" s="102"/>
      <c r="CA44" s="102"/>
      <c r="CB44" s="102"/>
      <c r="CC44" s="102"/>
      <c r="CD44" s="102"/>
      <c r="CE44" s="9"/>
      <c r="CH44" s="8"/>
      <c r="CI44" s="71" t="s">
        <v>222</v>
      </c>
      <c r="CJ44" s="71"/>
      <c r="CK44" s="71"/>
      <c r="CL44" s="71"/>
      <c r="CM44" s="71"/>
      <c r="CN44" s="71"/>
      <c r="CO44" s="71"/>
      <c r="CP44" s="72">
        <f>CP37-CP25</f>
        <v>0</v>
      </c>
      <c r="CQ44" s="9"/>
      <c r="CT44" s="8"/>
      <c r="CU44" s="7"/>
      <c r="CV44" s="7"/>
      <c r="CW44" s="7"/>
      <c r="CX44" s="7"/>
      <c r="CY44" s="7"/>
      <c r="CZ44" s="7"/>
      <c r="DA44" s="7"/>
      <c r="DB44" s="7"/>
      <c r="DC44" s="9"/>
      <c r="DF44" s="8"/>
      <c r="DG44" s="7"/>
      <c r="DH44" s="7"/>
      <c r="DI44" s="7"/>
      <c r="DJ44" s="7"/>
      <c r="DK44" s="7"/>
      <c r="DL44" s="7"/>
      <c r="DM44" s="7"/>
      <c r="DN44" s="7"/>
      <c r="DO44" s="9"/>
      <c r="DR44" s="8"/>
      <c r="DS44" s="7"/>
      <c r="DT44" s="7"/>
      <c r="DU44" s="7"/>
      <c r="DV44" s="7"/>
      <c r="DW44" s="7"/>
      <c r="DX44" s="7"/>
      <c r="DY44" s="7"/>
      <c r="DZ44" s="7"/>
      <c r="EA44" s="9"/>
      <c r="ED44" s="8"/>
      <c r="EE44" s="38"/>
      <c r="EF44" s="38"/>
      <c r="EG44" s="38"/>
      <c r="EH44" s="38"/>
      <c r="EI44" s="38"/>
      <c r="EJ44" s="38"/>
      <c r="EK44" s="38"/>
      <c r="EL44" s="38"/>
      <c r="EM44" s="9"/>
    </row>
    <row r="45" spans="2:143" ht="15.75" thickBot="1">
      <c r="B45" s="104" t="s">
        <v>223</v>
      </c>
      <c r="C45" s="105"/>
      <c r="D45" s="105"/>
      <c r="E45" s="105"/>
      <c r="F45" s="105"/>
      <c r="G45" s="105"/>
      <c r="H45" s="105"/>
      <c r="I45" s="105"/>
      <c r="J45" s="105"/>
      <c r="K45" s="106"/>
      <c r="N45" s="104" t="s">
        <v>223</v>
      </c>
      <c r="O45" s="105"/>
      <c r="P45" s="105"/>
      <c r="Q45" s="105"/>
      <c r="R45" s="105"/>
      <c r="S45" s="105"/>
      <c r="T45" s="105"/>
      <c r="U45" s="105"/>
      <c r="V45" s="105"/>
      <c r="W45" s="106"/>
      <c r="Z45" s="104" t="s">
        <v>223</v>
      </c>
      <c r="AA45" s="105"/>
      <c r="AB45" s="105"/>
      <c r="AC45" s="105"/>
      <c r="AD45" s="105"/>
      <c r="AE45" s="105"/>
      <c r="AF45" s="105"/>
      <c r="AG45" s="105"/>
      <c r="AH45" s="105"/>
      <c r="AI45" s="107"/>
      <c r="AL45" s="104" t="s">
        <v>224</v>
      </c>
      <c r="AM45" s="105"/>
      <c r="AN45" s="105"/>
      <c r="AO45" s="105"/>
      <c r="AP45" s="105"/>
      <c r="AQ45" s="105"/>
      <c r="AR45" s="105"/>
      <c r="AS45" s="105"/>
      <c r="AT45" s="105"/>
      <c r="AU45" s="106"/>
      <c r="AX45" s="104" t="s">
        <v>224</v>
      </c>
      <c r="AY45" s="105"/>
      <c r="AZ45" s="105"/>
      <c r="BA45" s="105"/>
      <c r="BB45" s="105"/>
      <c r="BC45" s="105"/>
      <c r="BD45" s="105"/>
      <c r="BE45" s="105"/>
      <c r="BF45" s="105"/>
      <c r="BG45" s="106"/>
      <c r="BJ45" s="104" t="s">
        <v>224</v>
      </c>
      <c r="BK45" s="105"/>
      <c r="BL45" s="105"/>
      <c r="BM45" s="105"/>
      <c r="BN45" s="105"/>
      <c r="BO45" s="105"/>
      <c r="BP45" s="105"/>
      <c r="BQ45" s="105"/>
      <c r="BR45" s="105"/>
      <c r="BS45" s="106"/>
      <c r="BV45" s="104" t="s">
        <v>224</v>
      </c>
      <c r="BW45" s="105"/>
      <c r="BX45" s="105"/>
      <c r="BY45" s="105"/>
      <c r="BZ45" s="105"/>
      <c r="CA45" s="105"/>
      <c r="CB45" s="105"/>
      <c r="CC45" s="105"/>
      <c r="CD45" s="105"/>
      <c r="CE45" s="106"/>
      <c r="CH45" s="104" t="s">
        <v>224</v>
      </c>
      <c r="CI45" s="105"/>
      <c r="CJ45" s="105"/>
      <c r="CK45" s="105"/>
      <c r="CL45" s="105"/>
      <c r="CM45" s="105"/>
      <c r="CN45" s="105"/>
      <c r="CO45" s="105"/>
      <c r="CP45" s="105"/>
      <c r="CQ45" s="106"/>
      <c r="CT45" s="104" t="s">
        <v>224</v>
      </c>
      <c r="CU45" s="105"/>
      <c r="CV45" s="105"/>
      <c r="CW45" s="105"/>
      <c r="CX45" s="105"/>
      <c r="CY45" s="105"/>
      <c r="CZ45" s="105"/>
      <c r="DA45" s="105"/>
      <c r="DB45" s="105"/>
      <c r="DC45" s="106"/>
      <c r="DF45" s="104" t="s">
        <v>224</v>
      </c>
      <c r="DG45" s="105"/>
      <c r="DH45" s="105"/>
      <c r="DI45" s="105"/>
      <c r="DJ45" s="105"/>
      <c r="DK45" s="105"/>
      <c r="DL45" s="105"/>
      <c r="DM45" s="105"/>
      <c r="DN45" s="105"/>
      <c r="DO45" s="106"/>
      <c r="DR45" s="104" t="s">
        <v>223</v>
      </c>
      <c r="DS45" s="105"/>
      <c r="DT45" s="105"/>
      <c r="DU45" s="105"/>
      <c r="DV45" s="105"/>
      <c r="DW45" s="105"/>
      <c r="DX45" s="105"/>
      <c r="DY45" s="105"/>
      <c r="DZ45" s="105"/>
      <c r="EA45" s="106"/>
      <c r="ED45" s="104" t="s">
        <v>223</v>
      </c>
      <c r="EE45" s="105"/>
      <c r="EF45" s="105"/>
      <c r="EG45" s="105"/>
      <c r="EH45" s="105"/>
      <c r="EI45" s="105"/>
      <c r="EJ45" s="105"/>
      <c r="EK45" s="105"/>
      <c r="EL45" s="105"/>
      <c r="EM45" s="106"/>
    </row>
    <row r="46" spans="2:143" ht="15.75" thickTop="1"/>
    <row r="49" spans="15:22">
      <c r="O49" s="7"/>
      <c r="P49" s="7"/>
      <c r="Q49" s="7"/>
      <c r="R49" s="7"/>
      <c r="S49" s="7"/>
      <c r="T49" s="7"/>
      <c r="U49" s="7"/>
      <c r="V49" s="7"/>
    </row>
    <row r="50" spans="15:22" ht="15" customHeight="1">
      <c r="O50" s="7"/>
      <c r="P50" s="7"/>
      <c r="Q50" s="7"/>
      <c r="R50" s="7"/>
      <c r="S50" s="7"/>
      <c r="T50" s="7"/>
      <c r="U50" s="7"/>
      <c r="V50" s="7"/>
    </row>
    <row r="51" spans="15:22">
      <c r="O51" s="7"/>
      <c r="P51" s="7"/>
      <c r="Q51" s="7"/>
      <c r="R51" s="7"/>
      <c r="S51" s="7"/>
      <c r="T51" s="7"/>
      <c r="U51" s="7"/>
      <c r="V51" s="7"/>
    </row>
    <row r="52" spans="15:22">
      <c r="O52" s="7"/>
      <c r="P52" s="7"/>
      <c r="Q52" s="7"/>
      <c r="R52" s="7"/>
      <c r="S52" s="7"/>
      <c r="T52" s="7"/>
      <c r="U52" s="7"/>
      <c r="V52" s="7"/>
    </row>
    <row r="53" spans="15:22">
      <c r="O53" s="7"/>
      <c r="P53" s="7"/>
      <c r="Q53" s="7"/>
      <c r="R53" s="7"/>
      <c r="S53" s="7"/>
      <c r="T53" s="7"/>
      <c r="U53" s="7"/>
      <c r="V53" s="7"/>
    </row>
    <row r="54" spans="15:22">
      <c r="O54" s="7"/>
      <c r="P54" s="7"/>
      <c r="Q54" s="7"/>
      <c r="R54" s="7"/>
      <c r="S54" s="7"/>
      <c r="T54" s="7"/>
      <c r="U54" s="7"/>
      <c r="V54" s="7"/>
    </row>
    <row r="55" spans="15:22">
      <c r="O55" s="7"/>
      <c r="P55" s="7"/>
      <c r="Q55" s="7"/>
      <c r="R55" s="7"/>
      <c r="S55" s="7"/>
      <c r="T55" s="7"/>
      <c r="U55" s="7"/>
      <c r="V55" s="7"/>
    </row>
    <row r="56" spans="15:22">
      <c r="O56" s="7"/>
      <c r="P56" s="7"/>
      <c r="Q56" s="7"/>
      <c r="R56" s="7"/>
      <c r="S56" s="7"/>
      <c r="T56" s="7"/>
      <c r="U56" s="7"/>
      <c r="V56" s="7"/>
    </row>
    <row r="57" spans="15:22">
      <c r="O57" s="7"/>
      <c r="P57" s="7"/>
      <c r="Q57" s="7"/>
      <c r="R57" s="7"/>
      <c r="S57" s="7"/>
      <c r="T57" s="7"/>
      <c r="U57" s="7"/>
      <c r="V57" s="7"/>
    </row>
    <row r="58" spans="15:22">
      <c r="O58" s="7"/>
      <c r="P58" s="7"/>
      <c r="Q58" s="7"/>
      <c r="R58" s="7"/>
      <c r="S58" s="7"/>
      <c r="T58" s="7"/>
      <c r="U58" s="7"/>
      <c r="V58" s="7"/>
    </row>
    <row r="59" spans="15:22">
      <c r="O59" s="7"/>
      <c r="P59" s="7"/>
      <c r="Q59" s="7"/>
      <c r="R59" s="7"/>
      <c r="S59" s="7"/>
      <c r="T59" s="7"/>
      <c r="U59" s="7"/>
      <c r="V59" s="7"/>
    </row>
    <row r="60" spans="15:22">
      <c r="O60" s="7"/>
      <c r="P60" s="7"/>
      <c r="Q60" s="7"/>
      <c r="R60" s="7"/>
      <c r="S60" s="7"/>
      <c r="T60" s="7"/>
      <c r="U60" s="7"/>
      <c r="V60" s="7"/>
    </row>
    <row r="61" spans="15:22">
      <c r="O61" s="7"/>
      <c r="P61" s="7"/>
      <c r="Q61" s="7"/>
      <c r="R61" s="7"/>
      <c r="S61" s="7"/>
      <c r="T61" s="7"/>
      <c r="U61" s="7"/>
      <c r="V61" s="7"/>
    </row>
    <row r="62" spans="15:22">
      <c r="O62" s="7"/>
      <c r="P62" s="7"/>
      <c r="Q62" s="7"/>
      <c r="R62" s="7"/>
      <c r="S62" s="7"/>
      <c r="T62" s="7"/>
      <c r="U62" s="7"/>
      <c r="V62" s="7"/>
    </row>
    <row r="63" spans="15:22" ht="15" customHeight="1">
      <c r="O63" s="7"/>
      <c r="P63" s="7"/>
      <c r="Q63" s="7"/>
      <c r="R63" s="7"/>
      <c r="S63" s="7"/>
      <c r="T63" s="7"/>
      <c r="U63" s="7"/>
      <c r="V63" s="7"/>
    </row>
    <row r="64" spans="15:22" ht="15" customHeight="1">
      <c r="O64" s="7"/>
      <c r="P64" s="7"/>
      <c r="Q64" s="7"/>
      <c r="R64" s="7"/>
      <c r="S64" s="7"/>
      <c r="T64" s="7"/>
      <c r="U64" s="7"/>
      <c r="V64" s="7"/>
    </row>
    <row r="65" spans="15:22" ht="15" customHeight="1">
      <c r="O65" s="7"/>
      <c r="P65" s="7"/>
      <c r="Q65" s="7"/>
      <c r="R65" s="7"/>
      <c r="S65" s="7"/>
      <c r="T65" s="7"/>
      <c r="U65" s="7"/>
      <c r="V65" s="7"/>
    </row>
    <row r="66" spans="15:22" ht="15" customHeight="1">
      <c r="O66" s="7"/>
      <c r="P66" s="7"/>
      <c r="Q66" s="7"/>
      <c r="R66" s="7"/>
      <c r="S66" s="7"/>
      <c r="T66" s="7"/>
      <c r="U66" s="7"/>
      <c r="V66" s="7"/>
    </row>
    <row r="67" spans="15:22" ht="15" customHeight="1">
      <c r="O67" s="7"/>
      <c r="P67" s="7"/>
      <c r="Q67" s="7"/>
      <c r="R67" s="7"/>
      <c r="S67" s="7"/>
      <c r="T67" s="7"/>
      <c r="U67" s="7"/>
      <c r="V67" s="7"/>
    </row>
    <row r="74" spans="15:22" ht="15" customHeight="1"/>
    <row r="75" spans="15:22" ht="15" customHeight="1"/>
  </sheetData>
  <sheetProtection algorithmName="SHA-512" hashValue="SQc4RFCBK1y+N3iQ3Y5HhubvHMSO7vYcUbu8XwUML4UpWumgx3+gcfnnVl3tOhhdcSawXXwT+CFv0npeTGqTFw==" saltValue="aTjZVNTTEAOnVpIP/gEpew==" spinCount="100000" sheet="1" objects="1" scenarios="1" formatCells="0"/>
  <mergeCells count="258">
    <mergeCell ref="AA44:AH44"/>
    <mergeCell ref="AM44:AT44"/>
    <mergeCell ref="AY44:BF44"/>
    <mergeCell ref="BK44:BR44"/>
    <mergeCell ref="BW44:CD44"/>
    <mergeCell ref="CI44:CO44"/>
    <mergeCell ref="CI42:CP42"/>
    <mergeCell ref="AA43:AF43"/>
    <mergeCell ref="AY43:BD43"/>
    <mergeCell ref="BK43:BP43"/>
    <mergeCell ref="BW43:CB43"/>
    <mergeCell ref="CI43:CO43"/>
    <mergeCell ref="AA41:AF41"/>
    <mergeCell ref="AY41:BB41"/>
    <mergeCell ref="BK41:BN41"/>
    <mergeCell ref="BW41:BZ41"/>
    <mergeCell ref="AA42:AF42"/>
    <mergeCell ref="AY42:BB42"/>
    <mergeCell ref="BK42:BN42"/>
    <mergeCell ref="BW42:BZ42"/>
    <mergeCell ref="CI39:CP39"/>
    <mergeCell ref="AA40:AF40"/>
    <mergeCell ref="AY40:BB40"/>
    <mergeCell ref="BK40:BN40"/>
    <mergeCell ref="BW40:BZ40"/>
    <mergeCell ref="CI40:CO40"/>
    <mergeCell ref="AA38:AF38"/>
    <mergeCell ref="AY38:BB38"/>
    <mergeCell ref="BK38:BN38"/>
    <mergeCell ref="BW38:BZ38"/>
    <mergeCell ref="AA39:AF39"/>
    <mergeCell ref="AY39:BB39"/>
    <mergeCell ref="BK39:BN39"/>
    <mergeCell ref="BW39:BZ39"/>
    <mergeCell ref="AA36:AF36"/>
    <mergeCell ref="AY36:BB36"/>
    <mergeCell ref="BK36:BN36"/>
    <mergeCell ref="BW36:BZ36"/>
    <mergeCell ref="CI36:CO36"/>
    <mergeCell ref="AA37:AF37"/>
    <mergeCell ref="AY37:BB37"/>
    <mergeCell ref="BK37:BN37"/>
    <mergeCell ref="BW37:BZ37"/>
    <mergeCell ref="CI37:CO37"/>
    <mergeCell ref="CI34:CO34"/>
    <mergeCell ref="AA35:AF35"/>
    <mergeCell ref="AY35:BB35"/>
    <mergeCell ref="BK35:BN35"/>
    <mergeCell ref="BW35:BZ35"/>
    <mergeCell ref="CI35:CO35"/>
    <mergeCell ref="AA33:AF33"/>
    <mergeCell ref="AM33:AT41"/>
    <mergeCell ref="AY33:BB33"/>
    <mergeCell ref="BK33:BN33"/>
    <mergeCell ref="BW33:BZ33"/>
    <mergeCell ref="CI33:CP33"/>
    <mergeCell ref="AA34:AF34"/>
    <mergeCell ref="AY34:BB34"/>
    <mergeCell ref="BK34:BN34"/>
    <mergeCell ref="BW34:BZ34"/>
    <mergeCell ref="DT31:DV31"/>
    <mergeCell ref="DW31:DY31"/>
    <mergeCell ref="AA32:AF32"/>
    <mergeCell ref="AY32:BB32"/>
    <mergeCell ref="BK32:BN32"/>
    <mergeCell ref="BW32:BZ32"/>
    <mergeCell ref="DT32:DV32"/>
    <mergeCell ref="DW32:DY32"/>
    <mergeCell ref="AA31:AF31"/>
    <mergeCell ref="AM31:AR31"/>
    <mergeCell ref="AY31:BB31"/>
    <mergeCell ref="BK31:BN31"/>
    <mergeCell ref="BW31:BZ31"/>
    <mergeCell ref="CI31:CO31"/>
    <mergeCell ref="DW29:DY29"/>
    <mergeCell ref="AA30:AF30"/>
    <mergeCell ref="AM30:AP30"/>
    <mergeCell ref="AY30:BB30"/>
    <mergeCell ref="BK30:BN30"/>
    <mergeCell ref="BW30:BZ30"/>
    <mergeCell ref="CI30:CP30"/>
    <mergeCell ref="DG30:DN40"/>
    <mergeCell ref="DT30:DV30"/>
    <mergeCell ref="DW30:DY30"/>
    <mergeCell ref="AA29:AF29"/>
    <mergeCell ref="AM29:AP29"/>
    <mergeCell ref="AY29:BB29"/>
    <mergeCell ref="BK29:BN29"/>
    <mergeCell ref="BW29:BZ29"/>
    <mergeCell ref="DT29:DV29"/>
    <mergeCell ref="DW27:DY27"/>
    <mergeCell ref="AA28:AF28"/>
    <mergeCell ref="AM28:AP28"/>
    <mergeCell ref="AY28:BB28"/>
    <mergeCell ref="BK28:BN28"/>
    <mergeCell ref="BW28:BZ28"/>
    <mergeCell ref="CI28:CO28"/>
    <mergeCell ref="DT28:DV28"/>
    <mergeCell ref="DW28:DY28"/>
    <mergeCell ref="DW26:DY26"/>
    <mergeCell ref="AA27:AF27"/>
    <mergeCell ref="AM27:AP27"/>
    <mergeCell ref="AY27:BB27"/>
    <mergeCell ref="BK27:BN27"/>
    <mergeCell ref="BW27:BZ27"/>
    <mergeCell ref="CI27:CP27"/>
    <mergeCell ref="CX27:CZ27"/>
    <mergeCell ref="DJ27:DL27"/>
    <mergeCell ref="DT27:DV27"/>
    <mergeCell ref="CW25:CZ25"/>
    <mergeCell ref="DI25:DL25"/>
    <mergeCell ref="DT25:DV25"/>
    <mergeCell ref="DW25:DY25"/>
    <mergeCell ref="AA26:AF26"/>
    <mergeCell ref="AM26:AP26"/>
    <mergeCell ref="AY26:BB26"/>
    <mergeCell ref="BK26:BN26"/>
    <mergeCell ref="BW26:BZ26"/>
    <mergeCell ref="DT26:DV26"/>
    <mergeCell ref="AA25:AF25"/>
    <mergeCell ref="AM25:AP25"/>
    <mergeCell ref="AY25:BB25"/>
    <mergeCell ref="BK25:BN25"/>
    <mergeCell ref="BW25:BZ25"/>
    <mergeCell ref="CI25:CO25"/>
    <mergeCell ref="DT23:DV23"/>
    <mergeCell ref="DW23:DY23"/>
    <mergeCell ref="AA24:AF24"/>
    <mergeCell ref="AM24:AP24"/>
    <mergeCell ref="AY24:BB24"/>
    <mergeCell ref="BK24:BN24"/>
    <mergeCell ref="BW24:BZ24"/>
    <mergeCell ref="CI24:CO24"/>
    <mergeCell ref="DT24:DV24"/>
    <mergeCell ref="DW24:DY24"/>
    <mergeCell ref="DT22:DV22"/>
    <mergeCell ref="DW22:DY22"/>
    <mergeCell ref="AA23:AF23"/>
    <mergeCell ref="AM23:AP23"/>
    <mergeCell ref="AY23:BB23"/>
    <mergeCell ref="BK23:BN23"/>
    <mergeCell ref="BW23:BZ23"/>
    <mergeCell ref="CI23:CO23"/>
    <mergeCell ref="CW23:CZ23"/>
    <mergeCell ref="DI23:DL23"/>
    <mergeCell ref="DT21:DV21"/>
    <mergeCell ref="DW21:DY21"/>
    <mergeCell ref="AA22:AF22"/>
    <mergeCell ref="AM22:AP22"/>
    <mergeCell ref="AY22:BB22"/>
    <mergeCell ref="BK22:BN22"/>
    <mergeCell ref="BW22:BZ22"/>
    <mergeCell ref="CI22:CO22"/>
    <mergeCell ref="CW22:CZ22"/>
    <mergeCell ref="DI22:DL22"/>
    <mergeCell ref="AA21:AF21"/>
    <mergeCell ref="AM21:AP21"/>
    <mergeCell ref="AY21:BB21"/>
    <mergeCell ref="BK21:BN21"/>
    <mergeCell ref="BW21:BZ21"/>
    <mergeCell ref="CI21:CP21"/>
    <mergeCell ref="DT19:DV19"/>
    <mergeCell ref="DW19:DY19"/>
    <mergeCell ref="AA20:AF20"/>
    <mergeCell ref="AM20:AP20"/>
    <mergeCell ref="AY20:BB20"/>
    <mergeCell ref="BK20:BN20"/>
    <mergeCell ref="BW20:BZ20"/>
    <mergeCell ref="DT20:DV20"/>
    <mergeCell ref="DW20:DY20"/>
    <mergeCell ref="CW18:CZ18"/>
    <mergeCell ref="DI18:DL18"/>
    <mergeCell ref="AA19:AF19"/>
    <mergeCell ref="AM19:AP19"/>
    <mergeCell ref="AY19:BB19"/>
    <mergeCell ref="BK19:BN19"/>
    <mergeCell ref="BW19:BZ19"/>
    <mergeCell ref="CI19:CO19"/>
    <mergeCell ref="CW19:CZ19"/>
    <mergeCell ref="DI19:DL19"/>
    <mergeCell ref="AA18:AF18"/>
    <mergeCell ref="AM18:AP18"/>
    <mergeCell ref="AY18:BB18"/>
    <mergeCell ref="BK18:BN18"/>
    <mergeCell ref="BW18:BZ18"/>
    <mergeCell ref="CI18:CP18"/>
    <mergeCell ref="AM17:AP17"/>
    <mergeCell ref="AY17:BB17"/>
    <mergeCell ref="BK17:BN17"/>
    <mergeCell ref="BW17:BZ17"/>
    <mergeCell ref="CI17:CK17"/>
    <mergeCell ref="CW17:CZ17"/>
    <mergeCell ref="AY15:BB15"/>
    <mergeCell ref="BK15:BN15"/>
    <mergeCell ref="BW15:BZ15"/>
    <mergeCell ref="DI15:DL15"/>
    <mergeCell ref="AA16:AF16"/>
    <mergeCell ref="AM16:AP16"/>
    <mergeCell ref="AY16:BB16"/>
    <mergeCell ref="BK16:BN16"/>
    <mergeCell ref="BW16:BZ16"/>
    <mergeCell ref="CW16:CZ16"/>
    <mergeCell ref="AY13:BB13"/>
    <mergeCell ref="BK13:BN13"/>
    <mergeCell ref="BW13:BZ13"/>
    <mergeCell ref="AA14:AF14"/>
    <mergeCell ref="AM14:AP14"/>
    <mergeCell ref="AY14:BB14"/>
    <mergeCell ref="BK14:BN14"/>
    <mergeCell ref="BW14:BZ14"/>
    <mergeCell ref="EG10:EL10"/>
    <mergeCell ref="AA11:AF11"/>
    <mergeCell ref="AA12:AF12"/>
    <mergeCell ref="AM12:AP12"/>
    <mergeCell ref="AQ12:AT12"/>
    <mergeCell ref="AY12:BB12"/>
    <mergeCell ref="BK12:BN12"/>
    <mergeCell ref="BW12:BZ12"/>
    <mergeCell ref="EE12:EL44"/>
    <mergeCell ref="AA13:AF13"/>
    <mergeCell ref="BW10:BY10"/>
    <mergeCell ref="CI10:CP15"/>
    <mergeCell ref="CU10:DB12"/>
    <mergeCell ref="DG10:DN12"/>
    <mergeCell ref="DS10:DZ17"/>
    <mergeCell ref="EE10:EF10"/>
    <mergeCell ref="CU14:CZ14"/>
    <mergeCell ref="DG14:DL14"/>
    <mergeCell ref="DI16:DL16"/>
    <mergeCell ref="DI17:DL17"/>
    <mergeCell ref="AY10:BA10"/>
    <mergeCell ref="BC10:BC11"/>
    <mergeCell ref="BD10:BD11"/>
    <mergeCell ref="BE10:BE11"/>
    <mergeCell ref="BF10:BF11"/>
    <mergeCell ref="BK10:BM10"/>
    <mergeCell ref="C10:J44"/>
    <mergeCell ref="O10:V44"/>
    <mergeCell ref="AA10:AC10"/>
    <mergeCell ref="AG10:AG11"/>
    <mergeCell ref="AH10:AH11"/>
    <mergeCell ref="AM10:AO10"/>
    <mergeCell ref="AM13:AP13"/>
    <mergeCell ref="AA15:AF15"/>
    <mergeCell ref="AM15:AP15"/>
    <mergeCell ref="AA17:AF17"/>
    <mergeCell ref="BW8:CD8"/>
    <mergeCell ref="CI8:CP8"/>
    <mergeCell ref="CU8:DB8"/>
    <mergeCell ref="DG8:DN8"/>
    <mergeCell ref="DS8:DZ8"/>
    <mergeCell ref="EE8:EL8"/>
    <mergeCell ref="C8:J8"/>
    <mergeCell ref="O8:V8"/>
    <mergeCell ref="AA8:AH8"/>
    <mergeCell ref="AM8:AT8"/>
    <mergeCell ref="AY8:BF8"/>
    <mergeCell ref="BK8:BR8"/>
  </mergeCells>
  <conditionalFormatting sqref="AT31">
    <cfRule type="cellIs" dxfId="23" priority="23" operator="lessThan">
      <formula>#REF!</formula>
    </cfRule>
    <cfRule type="cellIs" dxfId="22" priority="24" operator="greaterThan">
      <formula>#REF!</formula>
    </cfRule>
  </conditionalFormatting>
  <conditionalFormatting sqref="BF13:BF42">
    <cfRule type="expression" dxfId="21" priority="16">
      <formula>BF13&gt;BE13</formula>
    </cfRule>
  </conditionalFormatting>
  <conditionalFormatting sqref="BF43">
    <cfRule type="cellIs" dxfId="20" priority="10" operator="lessThan">
      <formula>$BE$43</formula>
    </cfRule>
    <cfRule type="cellIs" dxfId="19" priority="12" operator="greaterThan">
      <formula>$BE$43</formula>
    </cfRule>
  </conditionalFormatting>
  <conditionalFormatting sqref="BR13:BR42">
    <cfRule type="expression" dxfId="18" priority="15">
      <formula>BR13&gt;BQ13</formula>
    </cfRule>
  </conditionalFormatting>
  <conditionalFormatting sqref="BR43">
    <cfRule type="cellIs" dxfId="17" priority="9" operator="lessThan">
      <formula>$BQ$43</formula>
    </cfRule>
    <cfRule type="cellIs" dxfId="16" priority="11" operator="greaterThan">
      <formula>$BQ$43</formula>
    </cfRule>
  </conditionalFormatting>
  <conditionalFormatting sqref="CD13:CD42">
    <cfRule type="expression" dxfId="15" priority="14">
      <formula>CD13&gt;CC13</formula>
    </cfRule>
  </conditionalFormatting>
  <conditionalFormatting sqref="CD43">
    <cfRule type="cellIs" dxfId="14" priority="7" operator="lessThan">
      <formula>$CC$43</formula>
    </cfRule>
    <cfRule type="cellIs" dxfId="13" priority="8" operator="greaterThan">
      <formula>$CC$43</formula>
    </cfRule>
  </conditionalFormatting>
  <conditionalFormatting sqref="CP28">
    <cfRule type="cellIs" dxfId="12" priority="13" operator="greaterThan">
      <formula>0</formula>
    </cfRule>
    <cfRule type="cellIs" dxfId="11" priority="19" operator="equal">
      <formula>0</formula>
    </cfRule>
    <cfRule type="cellIs" dxfId="10" priority="20" operator="lessThan">
      <formula>0</formula>
    </cfRule>
  </conditionalFormatting>
  <conditionalFormatting sqref="CP34">
    <cfRule type="cellIs" dxfId="9" priority="3" operator="lessThan">
      <formula>$CP$22</formula>
    </cfRule>
    <cfRule type="cellIs" dxfId="8" priority="4" operator="greaterThan">
      <formula>$CP$22</formula>
    </cfRule>
  </conditionalFormatting>
  <conditionalFormatting sqref="CP35">
    <cfRule type="cellIs" dxfId="7" priority="5" operator="lessThan">
      <formula>$CP$23</formula>
    </cfRule>
    <cfRule type="cellIs" dxfId="6" priority="6" operator="greaterThan">
      <formula>$CP$23</formula>
    </cfRule>
  </conditionalFormatting>
  <conditionalFormatting sqref="CP36">
    <cfRule type="cellIs" dxfId="5" priority="1" operator="greaterThan">
      <formula>$CP$24</formula>
    </cfRule>
    <cfRule type="cellIs" dxfId="4" priority="2" operator="lessThan">
      <formula>$CP$24</formula>
    </cfRule>
  </conditionalFormatting>
  <conditionalFormatting sqref="CP40">
    <cfRule type="cellIs" dxfId="3" priority="17" operator="greaterThan">
      <formula>0</formula>
    </cfRule>
    <cfRule type="cellIs" dxfId="2" priority="18" operator="lessThan">
      <formula>0</formula>
    </cfRule>
  </conditionalFormatting>
  <conditionalFormatting sqref="DW20:DY32">
    <cfRule type="cellIs" dxfId="1" priority="21" operator="greaterThan">
      <formula>0</formula>
    </cfRule>
    <cfRule type="cellIs" dxfId="0" priority="22" operator="lessThan">
      <formula>0</formula>
    </cfRule>
  </conditionalFormatting>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Creating Your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Haas</dc:creator>
  <cp:lastModifiedBy>Nathan  Haas</cp:lastModifiedBy>
  <dcterms:created xsi:type="dcterms:W3CDTF">2026-05-23T18:59:05Z</dcterms:created>
  <dcterms:modified xsi:type="dcterms:W3CDTF">2026-05-23T19:00:21Z</dcterms:modified>
</cp:coreProperties>
</file>